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hức PKT 2026\Đề xuất nội dung trình HĐ kỳ họp thứ 2 khoá II\Nghị quyết dự kiến bổ sung kế hoạch ĐTC năm 2027\"/>
    </mc:Choice>
  </mc:AlternateContent>
  <xr:revisionPtr revIDLastSave="0" documentId="13_ncr:1_{9389D794-CB8C-4841-9021-F30A562B4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ự kiến ĐTC 2027" sheetId="3" r:id="rId1"/>
  </sheets>
  <definedNames>
    <definedName name="____a1" hidden="1">{"'Sheet1'!$L$16"}</definedName>
    <definedName name="____B1" hidden="1">{"'Sheet1'!$L$16"}</definedName>
    <definedName name="____ban2" hidden="1">{"'Sheet1'!$L$16"}</definedName>
    <definedName name="____h1" hidden="1">{"'Sheet1'!$L$16"}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M36" hidden="1">{"'Sheet1'!$L$16"}</definedName>
    <definedName name="____PA3" hidden="1">{"'Sheet1'!$L$16"}</definedName>
    <definedName name="____Pl2" hidden="1">{"'Sheet1'!$L$16"}</definedName>
    <definedName name="____Tru21" hidden="1">{"'Sheet1'!$L$16"}</definedName>
    <definedName name="___a1" hidden="1">{"'Sheet1'!$L$16"}</definedName>
    <definedName name="___B1" hidden="1">{"'Sheet1'!$L$16"}</definedName>
    <definedName name="___ban2" hidden="1">{"'Sheet1'!$L$16"}</definedName>
    <definedName name="___h1" hidden="1">{"'Sheet1'!$L$16"}</definedName>
    <definedName name="___hsm2">1.1289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M36" hidden="1">{"'Sheet1'!$L$16"}</definedName>
    <definedName name="___NSO2" hidden="1">{"'Sheet1'!$L$16"}</definedName>
    <definedName name="___PA3" hidden="1">{"'Sheet1'!$L$16"}</definedName>
    <definedName name="___Pl2" hidden="1">{"'Sheet1'!$L$16"}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ru21" hidden="1">{"'Sheet1'!$L$16"}</definedName>
    <definedName name="__a1" hidden="1">{"'Sheet1'!$L$16"}</definedName>
    <definedName name="__B1" hidden="1">{"'Sheet1'!$L$16"}</definedName>
    <definedName name="__ban2" hidden="1">{"'Sheet1'!$L$16"}</definedName>
    <definedName name="__h1" hidden="1">{"'Sheet1'!$L$16"}</definedName>
    <definedName name="__hsm2">1.1289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M36" hidden="1">{"'Sheet1'!$L$16"}</definedName>
    <definedName name="__NSO2" hidden="1">{"'Sheet1'!$L$16"}</definedName>
    <definedName name="__PA3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Tru21" hidden="1">{"'Sheet1'!$L$16"}</definedName>
    <definedName name="_40x4">5100</definedName>
    <definedName name="_a1" hidden="1">{"'Sheet1'!$L$16"}</definedName>
    <definedName name="_B1" hidden="1">{"'Sheet1'!$L$16"}</definedName>
    <definedName name="_ban2" hidden="1">{"'Sheet1'!$L$16"}</definedName>
    <definedName name="_Fill" hidden="1">#REF!</definedName>
    <definedName name="_xlnm._FilterDatabase" hidden="1">#REF!</definedName>
    <definedName name="_h1" hidden="1">{"'Sheet1'!$L$16"}</definedName>
    <definedName name="_hsm2">1.1289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hidden="1">#REF!</definedName>
    <definedName name="_Key2" hidden="1">#REF!</definedName>
    <definedName name="_M36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l2" hidden="1">{"'Sheet1'!$L$16"}</definedName>
    <definedName name="_PL3" hidden="1">#REF!</definedName>
    <definedName name="_SOC10">0.3456</definedName>
    <definedName name="_SOC8">0.2827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Tru21" hidden="1">{"'Sheet1'!$L$16"}</definedName>
    <definedName name="a" hidden="1">{"'Sheet1'!$L$16"}</definedName>
    <definedName name="ABC" hidden="1">#REF!</definedName>
    <definedName name="anscount" hidden="1">3</definedName>
    <definedName name="ATGT" hidden="1">{"'Sheet1'!$L$16"}</definedName>
    <definedName name="B.nuamat">7.25</definedName>
    <definedName name="bdd">1.5</definedName>
    <definedName name="Bm">3.5</definedName>
    <definedName name="Bn">6.5</definedName>
    <definedName name="Bulongma">8700</definedName>
    <definedName name="C.doc1">540</definedName>
    <definedName name="C.doc2">740</definedName>
    <definedName name="CACAU">298161</definedName>
    <definedName name="CDTK_tim">31.77</definedName>
    <definedName name="chitietbgiang2" hidden="1">{"'Sheet1'!$L$16"}</definedName>
    <definedName name="chung">66</definedName>
    <definedName name="CLVC3">0.1</definedName>
    <definedName name="CoCauN" hidden="1">{"'Sheet1'!$L$16"}</definedName>
    <definedName name="Code" hidden="1">#REF!</definedName>
    <definedName name="Cotsatma">9726</definedName>
    <definedName name="Cotthepma">9726</definedName>
    <definedName name="CP" hidden="1">#REF!</definedName>
    <definedName name="CTCT1" hidden="1">{"'Sheet1'!$L$16"}</definedName>
    <definedName name="dam">78000</definedName>
    <definedName name="data1" hidden="1">#REF!</definedName>
    <definedName name="data2" hidden="1">#REF!</definedName>
    <definedName name="data3" hidden="1">#REF!</definedName>
    <definedName name="DCL_22">12117600</definedName>
    <definedName name="DCL_35">25490000</definedName>
    <definedName name="dddem">0.1</definedName>
    <definedName name="Discount" hidden="1">#REF!</definedName>
    <definedName name="display_area_2" hidden="1">#REF!</definedName>
    <definedName name="docdoc">0.03125</definedName>
    <definedName name="dotcong">1</definedName>
    <definedName name="drf" hidden="1">#REF!</definedName>
    <definedName name="ds" hidden="1">{#N/A,#N/A,FALSE,"Chi tiÆt"}</definedName>
    <definedName name="dsh" hidden="1">#REF!</definedName>
    <definedName name="E.chandoc">8.875</definedName>
    <definedName name="E.PC">10.438</definedName>
    <definedName name="E.PVI">12</definedName>
    <definedName name="FCode" hidden="1">#REF!</definedName>
    <definedName name="FI_12">4820</definedName>
    <definedName name="g" hidden="1">{"'Sheet1'!$L$16"}</definedName>
    <definedName name="h" hidden="1">{"'Sheet1'!$L$16"}</definedName>
    <definedName name="Hdao">0.3</definedName>
    <definedName name="Hdap">5.2</definedName>
    <definedName name="Heä_soá_laép_xaø_H">1.7</definedName>
    <definedName name="HiddenRows" hidden="1">#REF!</definedName>
    <definedName name="hoc">55000</definedName>
    <definedName name="HSCT3">0.1</definedName>
    <definedName name="HSDN">2.5</definedName>
    <definedName name="HSLXH">1.7</definedName>
    <definedName name="hsm">1.1289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vl">1</definedName>
    <definedName name="hsvl2">1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" hidden="1">{"'Sheet1'!$L$16"}</definedName>
    <definedName name="HUU" hidden="1">{"'Sheet1'!$L$16"}</definedName>
    <definedName name="huy" hidden="1">{"'Sheet1'!$L$16"}</definedName>
    <definedName name="j" hidden="1">{"'Sheet1'!$L$16"}</definedName>
    <definedName name="k" hidden="1">{"'Sheet1'!$L$16"}</definedName>
    <definedName name="khac">2</definedName>
    <definedName name="khongtruotgia" hidden="1">{"'Sheet1'!$L$16"}</definedName>
    <definedName name="ksbn" hidden="1">{"'Sheet1'!$L$16"}</definedName>
    <definedName name="kshn" hidden="1">{"'Sheet1'!$L$16"}</definedName>
    <definedName name="ksls" hidden="1">{"'Sheet1'!$L$16"}</definedName>
    <definedName name="l" hidden="1">{"'Sheet1'!$L$16"}</definedName>
    <definedName name="L63x6">5800</definedName>
    <definedName name="langson" hidden="1">{"'Sheet1'!$L$16"}</definedName>
    <definedName name="LBS_22">107800000</definedName>
    <definedName name="lk" hidden="1">#REF!</definedName>
    <definedName name="m" hidden="1">{"'Sheet1'!$L$16"}</definedName>
    <definedName name="mo" hidden="1">{"'Sheet1'!$L$16"}</definedName>
    <definedName name="moi" hidden="1">{"'Sheet1'!$L$16"}</definedName>
    <definedName name="n" hidden="1">{"'Sheet1'!$L$16"}</definedName>
    <definedName name="OrderTable" hidden="1">#REF!</definedName>
    <definedName name="PAIII_" hidden="1">{"'Sheet1'!$L$16"}</definedName>
    <definedName name="pl" hidden="1">{"'Sheet1'!$L$16"}</definedName>
    <definedName name="PMS" hidden="1">{"'Sheet1'!$L$16"}</definedName>
    <definedName name="_xlnm.Print_Area" localSheetId="0">'Dự kiến ĐTC 2027'!$A$1:$O$17</definedName>
    <definedName name="ProdForm" hidden="1">#REF!</definedName>
    <definedName name="Product" hidden="1">#REF!</definedName>
    <definedName name="rate">14000</definedName>
    <definedName name="RCArea" hidden="1">#REF!</definedName>
    <definedName name="S.dinh">640</definedName>
    <definedName name="Spanner_Auto_File">"C:\My Documents\tinh cdo.x2a"</definedName>
    <definedName name="SpecialPrice" hidden="1">#REF!</definedName>
    <definedName name="t" hidden="1">{"'Sheet1'!$L$16"}</definedName>
    <definedName name="Tang">100</definedName>
    <definedName name="TaxTV">10%</definedName>
    <definedName name="TaxXL">5%</definedName>
    <definedName name="tbl_ProdInfo" hidden="1">#REF!</definedName>
    <definedName name="tha" hidden="1">{"'Sheet1'!$L$16"}</definedName>
    <definedName name="thepma">10500</definedName>
    <definedName name="thue">6</definedName>
    <definedName name="Tiepdiama">9500</definedName>
    <definedName name="ttttt" hidden="1">{"'Sheet1'!$L$16"}</definedName>
    <definedName name="TTTTTTTTT" hidden="1">{"'Sheet1'!$L$16"}</definedName>
    <definedName name="ttttttttttt" hidden="1">{"'Sheet1'!$L$16"}</definedName>
    <definedName name="tuyennhanh" hidden="1">{"'Sheet1'!$L$16"}</definedName>
    <definedName name="u" hidden="1">{"'Sheet1'!$L$16"}</definedName>
    <definedName name="ư" hidden="1">{"'Sheet1'!$L$16"}</definedName>
    <definedName name="v" hidden="1">{"'Sheet1'!$L$16"}</definedName>
    <definedName name="VAÄT_LIEÄU">"nhandongia"</definedName>
    <definedName name="vcoto" hidden="1">{"'Sheet1'!$L$16"}</definedName>
    <definedName name="Viet" hidden="1">{"'Sheet1'!$L$16"}</definedName>
    <definedName name="WIRE1">5</definedName>
    <definedName name="wrn.aaa." hidden="1">{#N/A,#N/A,FALSE,"Sheet1";#N/A,#N/A,FALSE,"Sheet1";#N/A,#N/A,FALSE,"Sheet1"}</definedName>
    <definedName name="wrn.chi._.tiÆt." hidden="1">{#N/A,#N/A,FALSE,"Chi tiÆt"}</definedName>
    <definedName name="wrn.cong." hidden="1">{#N/A,#N/A,FALSE,"Sheet1"}</definedName>
    <definedName name="wrn.vd." hidden="1">{#N/A,#N/A,TRUE,"BT M200 da 10x20"}</definedName>
    <definedName name="XBCNCKT">5600</definedName>
    <definedName name="XCCT">0.5</definedName>
    <definedName name="xls" hidden="1">{"'Sheet1'!$L$16"}</definedName>
    <definedName name="xlttbninh" hidden="1">{"'Sheet1'!$L$16"}</definedName>
    <definedName name="XTKKTTC">7500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3" l="1"/>
  <c r="M15" i="3"/>
  <c r="N15" i="3" s="1"/>
  <c r="M14" i="3"/>
  <c r="N14" i="3" s="1"/>
  <c r="N12" i="3"/>
  <c r="N11" i="3" s="1"/>
  <c r="M13" i="3"/>
  <c r="N13" i="3" s="1"/>
  <c r="M17" i="3"/>
  <c r="N17" i="3" s="1"/>
  <c r="N16" i="3" s="1"/>
  <c r="K16" i="3"/>
  <c r="M12" i="3"/>
  <c r="M11" i="3" s="1"/>
  <c r="K10" i="3" l="1"/>
  <c r="M16" i="3"/>
  <c r="M10" i="3" s="1"/>
  <c r="N10" i="3" l="1"/>
</calcChain>
</file>

<file path=xl/sharedStrings.xml><?xml version="1.0" encoding="utf-8"?>
<sst xmlns="http://schemas.openxmlformats.org/spreadsheetml/2006/main" count="61" uniqueCount="38">
  <si>
    <t>TT</t>
  </si>
  <si>
    <t>Nhóm dự án</t>
  </si>
  <si>
    <t>Ghi chú</t>
  </si>
  <si>
    <t>C</t>
  </si>
  <si>
    <t>TÊN DỰ ÁN</t>
  </si>
  <si>
    <t xml:space="preserve">Đơn vị đề xuất </t>
  </si>
  <si>
    <t>Nhóm dự án (Luật sửa đổi)</t>
  </si>
  <si>
    <t>Địa điểm 
xây dựng</t>
  </si>
  <si>
    <t>Năng lực 
thiết kế</t>
  </si>
  <si>
    <t>Sự cần thiết đầu tư</t>
  </si>
  <si>
    <t>Khái toán tổng mức đầu tư</t>
  </si>
  <si>
    <t>Số 
Quyết định</t>
  </si>
  <si>
    <t>Tổng mức đầu tư</t>
  </si>
  <si>
    <t>Trong đó</t>
  </si>
  <si>
    <t>NSTW</t>
  </si>
  <si>
    <t>NS tỉnh</t>
  </si>
  <si>
    <t>Nâng cấp, sữa chữa, cải tạo khuôn viên trụ sở UBND xã Kon Braih</t>
  </si>
  <si>
    <t>Công trình GT cấp IV</t>
  </si>
  <si>
    <t>GIAO THÔNG</t>
  </si>
  <si>
    <t>Công trình Hạ tầng kỹ thuật, cấp IV</t>
  </si>
  <si>
    <t>HOẠT ĐỘNG CƠ QUAN NHÀ NƯỚC</t>
  </si>
  <si>
    <t>TỔNG CỘNG</t>
  </si>
  <si>
    <t>Xã Kon Braih</t>
  </si>
  <si>
    <t>Phụ lục 1</t>
  </si>
  <si>
    <t>UBND xã Kon Braih</t>
  </si>
  <si>
    <t>Cải tạo mỹ quan, vệ sinh môi trường</t>
  </si>
  <si>
    <t>ĐVT: Triệu đồng</t>
  </si>
  <si>
    <t>Dự kiến thời 
gian
TH</t>
  </si>
  <si>
    <t>Đảm bảo cơ sở vật chất làm việc cho CNCC</t>
  </si>
  <si>
    <t xml:space="preserve">DỰ KIẾN KẾ HOẠCH ĐẦU TƯ CÔNG NĂM 2027 </t>
  </si>
  <si>
    <t>I</t>
  </si>
  <si>
    <t>II</t>
  </si>
  <si>
    <t xml:space="preserve">Dự kiến kế hoạch vốn năm 2027 </t>
  </si>
  <si>
    <t>Nâng cấp vỉa hè, hệ thống thoát nước tuyến A1 khu trung tâm hành chính - Chính trị xã Kon Braih, chiều dài khoảng 450m</t>
  </si>
  <si>
    <t>Nâng cấp vỉa hè, hệ thống thoát nước tuyến D5 khu trung tâm hành chính - Chính trị xã Kon Braih, chiều dài khoảng 252,5m</t>
  </si>
  <si>
    <t>Nâng cấp vỉa hè, hệ thống thoát nước tuyến D4 khu trung tâm hành chính - Chính trị xã Kon Braih, chiều dài khoảng 340m</t>
  </si>
  <si>
    <t>Nâng cấp vỉa hè, hệ thống thoát nước tuyến D3 khu trung tâm hành chính - Chính trị xã Kon Braih, chiều dài khoảng 343m</t>
  </si>
  <si>
    <t>(kèm theo Nghị quyết số        /NQ-HĐND ngày         tháng          năm 2026 của HĐND xã Kon Braih)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</si>
</sst>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0"/>
    <numFmt numFmtId="165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VNtimes new roman"/>
      <family val="2"/>
    </font>
    <font>
      <sz val="12"/>
      <color indexed="8"/>
      <name val="Times New Roman"/>
      <family val="1"/>
    </font>
    <font>
      <sz val="11"/>
      <color theme="1"/>
      <name val="Calibri"/>
      <family val="2"/>
      <charset val="163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i/>
      <sz val="12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43" fontId="2" fillId="0" borderId="0" applyFont="0" applyFill="0" applyBorder="0" applyAlignment="0" applyProtection="0"/>
    <xf numFmtId="0" fontId="10" fillId="0" borderId="0"/>
    <xf numFmtId="0" fontId="11" fillId="0" borderId="0"/>
    <xf numFmtId="0" fontId="14" fillId="0" borderId="0"/>
  </cellStyleXfs>
  <cellXfs count="27">
    <xf numFmtId="0" fontId="0" fillId="0" borderId="0" xfId="0"/>
    <xf numFmtId="0" fontId="6" fillId="0" borderId="0" xfId="0" applyFont="1"/>
    <xf numFmtId="0" fontId="12" fillId="0" borderId="0" xfId="0" applyFont="1" applyAlignment="1">
      <alignment vertical="top" wrapText="1"/>
    </xf>
    <xf numFmtId="164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center" vertical="top"/>
    </xf>
    <xf numFmtId="164" fontId="15" fillId="0" borderId="0" xfId="0" applyNumberFormat="1" applyFont="1" applyAlignment="1">
      <alignment horizontal="center" vertical="top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3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3" fillId="0" borderId="0" xfId="0" applyFont="1"/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16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14">
    <cellStyle name="Comma 10 3" xfId="10" xr:uid="{00000000-0005-0000-0000-000000000000}"/>
    <cellStyle name="Comma 13 5 2" xfId="2" xr:uid="{00000000-0005-0000-0000-000001000000}"/>
    <cellStyle name="Comma 2 3" xfId="4" xr:uid="{00000000-0005-0000-0000-000002000000}"/>
    <cellStyle name="Comma 3" xfId="7" xr:uid="{00000000-0005-0000-0000-000003000000}"/>
    <cellStyle name="Normal" xfId="0" builtinId="0"/>
    <cellStyle name="Normal 10 2 10" xfId="13" xr:uid="{00000000-0005-0000-0000-000005000000}"/>
    <cellStyle name="Normal 10 2 3 2" xfId="12" xr:uid="{00000000-0005-0000-0000-000006000000}"/>
    <cellStyle name="Normal 11 2 2" xfId="9" xr:uid="{00000000-0005-0000-0000-000007000000}"/>
    <cellStyle name="Normal 12" xfId="6" xr:uid="{00000000-0005-0000-0000-000008000000}"/>
    <cellStyle name="Normal 12 2" xfId="8" xr:uid="{00000000-0005-0000-0000-000009000000}"/>
    <cellStyle name="Normal 2" xfId="1" xr:uid="{00000000-0005-0000-0000-00000A000000}"/>
    <cellStyle name="Normal 2 2" xfId="5" xr:uid="{00000000-0005-0000-0000-00000B000000}"/>
    <cellStyle name="Normal 2 3 4" xfId="3" xr:uid="{00000000-0005-0000-0000-00000C000000}"/>
    <cellStyle name="Normal 2 5 2 2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1EC9-E047-4302-8AF2-AF5CDE371B91}">
  <dimension ref="A1:S17"/>
  <sheetViews>
    <sheetView tabSelected="1" workbookViewId="0">
      <selection activeCell="P13" sqref="P13"/>
    </sheetView>
  </sheetViews>
  <sheetFormatPr defaultColWidth="9.28515625" defaultRowHeight="18.75"/>
  <cols>
    <col min="1" max="1" width="6.140625" style="17" customWidth="1"/>
    <col min="2" max="2" width="41.42578125" style="1" customWidth="1"/>
    <col min="3" max="3" width="8.42578125" style="1" customWidth="1"/>
    <col min="4" max="4" width="7.7109375" style="1" customWidth="1"/>
    <col min="5" max="5" width="7.5703125" style="1" customWidth="1"/>
    <col min="6" max="6" width="14" style="1" customWidth="1"/>
    <col min="7" max="7" width="20.5703125" style="1" customWidth="1"/>
    <col min="8" max="8" width="18.28515625" style="1" customWidth="1"/>
    <col min="9" max="9" width="10.5703125" style="18" customWidth="1"/>
    <col min="10" max="10" width="9.42578125" style="1" bestFit="1" customWidth="1"/>
    <col min="11" max="11" width="10.85546875" style="1" bestFit="1" customWidth="1"/>
    <col min="12" max="12" width="10.7109375" style="1" customWidth="1"/>
    <col min="13" max="13" width="10.85546875" style="1" bestFit="1" customWidth="1"/>
    <col min="14" max="14" width="11.28515625" style="1" customWidth="1"/>
    <col min="15" max="15" width="11.140625" style="1" customWidth="1"/>
    <col min="16" max="16384" width="9.28515625" style="1"/>
  </cols>
  <sheetData>
    <row r="1" spans="1:19" ht="18" customHeight="1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9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9" ht="18" customHeight="1">
      <c r="A3" s="24" t="s">
        <v>37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"/>
      <c r="Q3" s="2"/>
      <c r="R3" s="2"/>
      <c r="S3" s="2"/>
    </row>
    <row r="4" spans="1:19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 t="s">
        <v>26</v>
      </c>
      <c r="O4" s="5"/>
    </row>
    <row r="5" spans="1:19" s="6" customFormat="1" ht="37.700000000000003" customHeight="1">
      <c r="A5" s="25" t="s">
        <v>0</v>
      </c>
      <c r="B5" s="25" t="s">
        <v>4</v>
      </c>
      <c r="C5" s="25" t="s">
        <v>5</v>
      </c>
      <c r="D5" s="25" t="s">
        <v>1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27</v>
      </c>
      <c r="J5" s="25" t="s">
        <v>10</v>
      </c>
      <c r="K5" s="25"/>
      <c r="L5" s="25"/>
      <c r="M5" s="25"/>
      <c r="N5" s="25" t="s">
        <v>32</v>
      </c>
      <c r="O5" s="26" t="s">
        <v>2</v>
      </c>
    </row>
    <row r="6" spans="1:19" s="6" customFormat="1" ht="15.75">
      <c r="A6" s="25"/>
      <c r="B6" s="25"/>
      <c r="C6" s="25"/>
      <c r="D6" s="25"/>
      <c r="E6" s="25"/>
      <c r="F6" s="25"/>
      <c r="G6" s="25"/>
      <c r="H6" s="25"/>
      <c r="I6" s="25"/>
      <c r="J6" s="25" t="s">
        <v>11</v>
      </c>
      <c r="K6" s="25" t="s">
        <v>12</v>
      </c>
      <c r="L6" s="25" t="s">
        <v>13</v>
      </c>
      <c r="M6" s="25"/>
      <c r="N6" s="25"/>
      <c r="O6" s="26"/>
    </row>
    <row r="7" spans="1:19" s="6" customFormat="1" ht="14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 t="s">
        <v>14</v>
      </c>
      <c r="M7" s="25" t="s">
        <v>15</v>
      </c>
      <c r="N7" s="25"/>
      <c r="O7" s="26"/>
    </row>
    <row r="8" spans="1:19" s="6" customFormat="1" ht="21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/>
    </row>
    <row r="9" spans="1:19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7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</row>
    <row r="10" spans="1:19">
      <c r="A10" s="9"/>
      <c r="B10" s="7" t="s">
        <v>21</v>
      </c>
      <c r="C10" s="8"/>
      <c r="D10" s="8"/>
      <c r="E10" s="8"/>
      <c r="F10" s="8"/>
      <c r="G10" s="8"/>
      <c r="H10" s="8"/>
      <c r="I10" s="8"/>
      <c r="J10" s="10"/>
      <c r="K10" s="19">
        <f>K11+K16</f>
        <v>11250</v>
      </c>
      <c r="L10" s="19"/>
      <c r="M10" s="19">
        <f t="shared" ref="M10:N10" si="0">M11+M16</f>
        <v>11250</v>
      </c>
      <c r="N10" s="19">
        <f t="shared" si="0"/>
        <v>11250</v>
      </c>
      <c r="O10" s="10"/>
    </row>
    <row r="11" spans="1:19" s="11" customFormat="1" ht="24" customHeight="1">
      <c r="A11" s="7" t="s">
        <v>30</v>
      </c>
      <c r="B11" s="12" t="s">
        <v>18</v>
      </c>
      <c r="C11" s="7"/>
      <c r="D11" s="7"/>
      <c r="E11" s="7"/>
      <c r="F11" s="7"/>
      <c r="G11" s="7"/>
      <c r="H11" s="7"/>
      <c r="I11" s="7"/>
      <c r="J11" s="13"/>
      <c r="K11" s="19">
        <f>SUM(K12:K15)</f>
        <v>8250</v>
      </c>
      <c r="L11" s="19"/>
      <c r="M11" s="19">
        <f t="shared" ref="M11:N11" si="1">SUM(M12:M15)</f>
        <v>8250</v>
      </c>
      <c r="N11" s="19">
        <f t="shared" si="1"/>
        <v>8250</v>
      </c>
      <c r="O11" s="13"/>
    </row>
    <row r="12" spans="1:19" ht="72.75" customHeight="1">
      <c r="A12" s="8">
        <v>1</v>
      </c>
      <c r="B12" s="14" t="s">
        <v>33</v>
      </c>
      <c r="C12" s="15" t="s">
        <v>24</v>
      </c>
      <c r="D12" s="15" t="s">
        <v>3</v>
      </c>
      <c r="E12" s="15" t="s">
        <v>3</v>
      </c>
      <c r="F12" s="8" t="s">
        <v>22</v>
      </c>
      <c r="G12" s="8" t="s">
        <v>17</v>
      </c>
      <c r="H12" s="8" t="s">
        <v>25</v>
      </c>
      <c r="I12" s="8">
        <v>2027</v>
      </c>
      <c r="J12" s="10"/>
      <c r="K12" s="16">
        <v>3100</v>
      </c>
      <c r="L12" s="16"/>
      <c r="M12" s="16">
        <f t="shared" ref="M12" si="2">K12-0</f>
        <v>3100</v>
      </c>
      <c r="N12" s="16">
        <f t="shared" ref="N12" si="3">M12</f>
        <v>3100</v>
      </c>
      <c r="O12" s="10"/>
    </row>
    <row r="13" spans="1:19" s="21" customFormat="1" ht="72.75" customHeight="1">
      <c r="A13" s="8">
        <v>2</v>
      </c>
      <c r="B13" s="14" t="s">
        <v>34</v>
      </c>
      <c r="C13" s="8" t="s">
        <v>24</v>
      </c>
      <c r="D13" s="8" t="s">
        <v>3</v>
      </c>
      <c r="E13" s="8" t="s">
        <v>3</v>
      </c>
      <c r="F13" s="8" t="s">
        <v>22</v>
      </c>
      <c r="G13" s="8" t="s">
        <v>17</v>
      </c>
      <c r="H13" s="8" t="s">
        <v>25</v>
      </c>
      <c r="I13" s="8">
        <v>2027</v>
      </c>
      <c r="J13" s="20"/>
      <c r="K13" s="16">
        <v>1900</v>
      </c>
      <c r="L13" s="16"/>
      <c r="M13" s="16">
        <f t="shared" ref="M13" si="4">K13-0</f>
        <v>1900</v>
      </c>
      <c r="N13" s="16">
        <f t="shared" ref="N13" si="5">M13</f>
        <v>1900</v>
      </c>
      <c r="O13" s="20"/>
    </row>
    <row r="14" spans="1:19" s="21" customFormat="1" ht="72.75" customHeight="1">
      <c r="A14" s="8">
        <v>3</v>
      </c>
      <c r="B14" s="14" t="s">
        <v>35</v>
      </c>
      <c r="C14" s="8" t="s">
        <v>24</v>
      </c>
      <c r="D14" s="8" t="s">
        <v>3</v>
      </c>
      <c r="E14" s="8" t="s">
        <v>3</v>
      </c>
      <c r="F14" s="8" t="s">
        <v>22</v>
      </c>
      <c r="G14" s="8" t="s">
        <v>17</v>
      </c>
      <c r="H14" s="8" t="s">
        <v>25</v>
      </c>
      <c r="I14" s="8">
        <v>2027</v>
      </c>
      <c r="J14" s="20"/>
      <c r="K14" s="16">
        <v>1700</v>
      </c>
      <c r="L14" s="16"/>
      <c r="M14" s="16">
        <f t="shared" ref="M14:M15" si="6">K14-0</f>
        <v>1700</v>
      </c>
      <c r="N14" s="16">
        <f t="shared" ref="N14:N15" si="7">M14</f>
        <v>1700</v>
      </c>
      <c r="O14" s="20"/>
    </row>
    <row r="15" spans="1:19" s="21" customFormat="1" ht="72.75" customHeight="1">
      <c r="A15" s="8">
        <v>4</v>
      </c>
      <c r="B15" s="14" t="s">
        <v>36</v>
      </c>
      <c r="C15" s="8" t="s">
        <v>24</v>
      </c>
      <c r="D15" s="8" t="s">
        <v>3</v>
      </c>
      <c r="E15" s="8" t="s">
        <v>3</v>
      </c>
      <c r="F15" s="8" t="s">
        <v>22</v>
      </c>
      <c r="G15" s="8" t="s">
        <v>17</v>
      </c>
      <c r="H15" s="8" t="s">
        <v>25</v>
      </c>
      <c r="I15" s="8">
        <v>2027</v>
      </c>
      <c r="J15" s="20"/>
      <c r="K15" s="16">
        <v>1550</v>
      </c>
      <c r="L15" s="16"/>
      <c r="M15" s="16">
        <f t="shared" si="6"/>
        <v>1550</v>
      </c>
      <c r="N15" s="16">
        <f t="shared" si="7"/>
        <v>1550</v>
      </c>
      <c r="O15" s="20"/>
    </row>
    <row r="16" spans="1:19" s="11" customFormat="1" ht="24" customHeight="1">
      <c r="A16" s="7" t="s">
        <v>31</v>
      </c>
      <c r="B16" s="12" t="s">
        <v>20</v>
      </c>
      <c r="C16" s="7"/>
      <c r="D16" s="7"/>
      <c r="E16" s="7"/>
      <c r="F16" s="7"/>
      <c r="G16" s="7"/>
      <c r="H16" s="7"/>
      <c r="I16" s="7"/>
      <c r="J16" s="13"/>
      <c r="K16" s="19">
        <f>SUM(K17:K17)</f>
        <v>3000</v>
      </c>
      <c r="L16" s="19"/>
      <c r="M16" s="19">
        <f>SUM(M17:M17)</f>
        <v>3000</v>
      </c>
      <c r="N16" s="19">
        <f>SUM(N17:N17)</f>
        <v>3000</v>
      </c>
      <c r="O16" s="13"/>
    </row>
    <row r="17" spans="1:15" ht="51.75" customHeight="1">
      <c r="A17" s="8">
        <v>1</v>
      </c>
      <c r="B17" s="14" t="s">
        <v>16</v>
      </c>
      <c r="C17" s="15" t="s">
        <v>24</v>
      </c>
      <c r="D17" s="8" t="s">
        <v>3</v>
      </c>
      <c r="E17" s="8" t="s">
        <v>3</v>
      </c>
      <c r="F17" s="8" t="s">
        <v>22</v>
      </c>
      <c r="G17" s="8" t="s">
        <v>19</v>
      </c>
      <c r="H17" s="8" t="s">
        <v>28</v>
      </c>
      <c r="I17" s="8">
        <v>2027</v>
      </c>
      <c r="J17" s="10"/>
      <c r="K17" s="16">
        <v>3000</v>
      </c>
      <c r="L17" s="16"/>
      <c r="M17" s="16">
        <f>K17-L17</f>
        <v>3000</v>
      </c>
      <c r="N17" s="16">
        <f>M17</f>
        <v>3000</v>
      </c>
      <c r="O17" s="10"/>
    </row>
  </sheetData>
  <mergeCells count="20">
    <mergeCell ref="K6:K8"/>
    <mergeCell ref="L6:M6"/>
    <mergeCell ref="L7:L8"/>
    <mergeCell ref="M7:M8"/>
    <mergeCell ref="A1:O1"/>
    <mergeCell ref="A2:O2"/>
    <mergeCell ref="A3:O3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5:M5"/>
    <mergeCell ref="N5:N8"/>
    <mergeCell ref="O5:O8"/>
    <mergeCell ref="J6:J8"/>
  </mergeCells>
  <pageMargins left="0.49" right="0.46" top="0.42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Dự kiến ĐTC 2027</vt:lpstr>
      <vt:lpstr>'Dự kiến ĐTC 2027'!Print_Area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2026-06-15T09:16:52Z</cp:lastPrinted>
  <dcterms:created xsi:type="dcterms:W3CDTF">2025-07-10T09:17:01Z</dcterms:created>
  <dcterms:modified xsi:type="dcterms:W3CDTF">2026-06-15T10:13:35Z</dcterms:modified>
</cp:coreProperties>
</file>