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Kỳ họp\"/>
    </mc:Choice>
  </mc:AlternateContent>
  <bookViews>
    <workbookView xWindow="-120" yWindow="-120" windowWidth="29040" windowHeight="15840" tabRatio="260" firstSheet="1" activeTab="1"/>
  </bookViews>
  <sheets>
    <sheet name="PL1 Nhu cau KH2025 (NST)" sheetId="2" state="hidden" r:id="rId1"/>
    <sheet name="PL vốn ĐTC" sheetId="1" r:id="rId2"/>
    <sheet name="PL1.1 Dieu chinh KH2022 keodai" sheetId="3" state="hidden" r:id="rId3"/>
  </sheets>
  <definedNames>
    <definedName name="_xlnm.Print_Area" localSheetId="1">'PL vốn ĐTC'!$B$1:$T$21</definedName>
    <definedName name="_xlnm.Print_Titles" localSheetId="1">'PL vốn ĐTC'!$6:$10</definedName>
    <definedName name="_xlnm.Print_Titles" localSheetId="0">'PL1 Nhu cau KH2025 (NST)'!$7:$10</definedName>
    <definedName name="_xlnm.Print_Titles" localSheetId="2">'PL1.1 Dieu chinh KH2022 keodai'!$7:$10</definedName>
  </definedNames>
  <calcPr calcId="191029"/>
</workbook>
</file>

<file path=xl/calcChain.xml><?xml version="1.0" encoding="utf-8"?>
<calcChain xmlns="http://schemas.openxmlformats.org/spreadsheetml/2006/main">
  <c r="J19" i="1" l="1"/>
  <c r="Q13" i="1"/>
  <c r="Q12" i="1" s="1"/>
  <c r="Q11" i="1" s="1"/>
  <c r="O13" i="1"/>
  <c r="O12" i="1" s="1"/>
  <c r="O11" i="1" s="1"/>
  <c r="S13" i="1"/>
  <c r="S14" i="1"/>
  <c r="S15" i="1"/>
  <c r="S16" i="1"/>
  <c r="S17" i="1"/>
  <c r="S18" i="1"/>
  <c r="K11" i="1"/>
  <c r="K12" i="1"/>
  <c r="L12" i="1"/>
  <c r="S12" i="1" s="1"/>
  <c r="M12" i="1"/>
  <c r="M11" i="1" s="1"/>
  <c r="N12" i="1"/>
  <c r="N11" i="1" s="1"/>
  <c r="P12" i="1"/>
  <c r="P11" i="1" s="1"/>
  <c r="R12" i="1"/>
  <c r="R11" i="1" s="1"/>
  <c r="J13" i="1"/>
  <c r="J12" i="1"/>
  <c r="J11" i="1" s="1"/>
  <c r="M17" i="1"/>
  <c r="N17" i="1"/>
  <c r="O17" i="1"/>
  <c r="P17" i="1"/>
  <c r="Q17" i="1"/>
  <c r="R17" i="1"/>
  <c r="M13" i="1"/>
  <c r="N13" i="1"/>
  <c r="P13" i="1"/>
  <c r="R13" i="1"/>
  <c r="L11" i="1" l="1"/>
  <c r="S11" i="1" s="1"/>
  <c r="L16" i="1" l="1"/>
  <c r="K16" i="1" s="1"/>
  <c r="B4" i="3"/>
  <c r="L14" i="1"/>
  <c r="B4" i="2"/>
  <c r="J16" i="1" l="1"/>
  <c r="K13" i="1"/>
  <c r="L15" i="1"/>
  <c r="J15" i="1" s="1"/>
  <c r="L13" i="1" l="1"/>
  <c r="J14" i="1"/>
  <c r="L18" i="1" l="1"/>
  <c r="L17" i="1" l="1"/>
  <c r="K18" i="1"/>
  <c r="K17" i="1" l="1"/>
  <c r="J18" i="1"/>
  <c r="J17" i="1" s="1"/>
</calcChain>
</file>

<file path=xl/sharedStrings.xml><?xml version="1.0" encoding="utf-8"?>
<sst xmlns="http://schemas.openxmlformats.org/spreadsheetml/2006/main" count="167" uniqueCount="90">
  <si>
    <t>Phụ lục 1</t>
  </si>
  <si>
    <t>ƯỚC GIẢI NGÂN KẾ HOẠCH VỐN ĐẦU TƯ CÔNG NĂM 2025 ĐẾN NGÀY 30/6/2025 VÀ ĐẾN HẾT NGÀY 31/12/2025</t>
  </si>
  <si>
    <t>Nguồn vốn: Ngân sách tỉnh</t>
  </si>
  <si>
    <t>(Kèm theo Tờ trình số 106/TTr-UBND ngày 23/10/2018 của UBND tỉnh Quảng Ngãi)</t>
  </si>
  <si>
    <t>ĐVT: triệu đồng</t>
  </si>
  <si>
    <t>Nhóm DA</t>
  </si>
  <si>
    <t>TT</t>
  </si>
  <si>
    <t>TÊN DỰ ÁN</t>
  </si>
  <si>
    <t>Nhóm dự án</t>
  </si>
  <si>
    <t>Đầu mối giao kế hoạch</t>
  </si>
  <si>
    <t>Địa điểm 
xây dựng</t>
  </si>
  <si>
    <t>Năng lực 
thiết kế</t>
  </si>
  <si>
    <t>Thời 
gian
thực 
hiện</t>
  </si>
  <si>
    <t>Quyết định đầu tư</t>
  </si>
  <si>
    <t>Lũy kế vốn đã bố trí đến năm 2020</t>
  </si>
  <si>
    <t>Kế hoạch trung hạn 2021 - 2025 đã giao</t>
  </si>
  <si>
    <t>Kế hoạch vốn đã giao từ năm 2021-2024</t>
  </si>
  <si>
    <t>Kế hoạch vốn năm 2025 đã giao</t>
  </si>
  <si>
    <t>Ước giải ngân kế hoạch vốn năm 2025 đến ngày 30/6/2025</t>
  </si>
  <si>
    <t>Ước giải ngân kế hoạch vốn năm 2025 đến ngày 31/12/2025</t>
  </si>
  <si>
    <t>Ghi chú</t>
  </si>
  <si>
    <t>Số 
Quyết định</t>
  </si>
  <si>
    <t>Tổng mức đầu tư</t>
  </si>
  <si>
    <t>Trong đó: Ngân sách tỉnh</t>
  </si>
  <si>
    <t>Tổng số (tất cả các nguồn vốn)</t>
  </si>
  <si>
    <t>Trong đó:</t>
  </si>
  <si>
    <t>XDCB</t>
  </si>
  <si>
    <t>Nguồn thu tiền SDĐ</t>
  </si>
  <si>
    <t>XSKT</t>
  </si>
  <si>
    <t>Thu từ SX lại, XL nhà, đất thuộc sở hữu NN</t>
  </si>
  <si>
    <t>Tổng số</t>
  </si>
  <si>
    <t>I</t>
  </si>
  <si>
    <t>Hoàn trả tạm ứng, ứng trước</t>
  </si>
  <si>
    <t>Dự án …</t>
  </si>
  <si>
    <t>II</t>
  </si>
  <si>
    <t>Chuẩn bị đầu tư</t>
  </si>
  <si>
    <t>III</t>
  </si>
  <si>
    <t>Bố trí quyết toán dự án đã hoàn thành/dự kiến hoàn thành năm 2025</t>
  </si>
  <si>
    <t>IV</t>
  </si>
  <si>
    <t>Dự án chuyển tiếp</t>
  </si>
  <si>
    <t>a</t>
  </si>
  <si>
    <t>Chuyển tiếp từ giai đoạn 2016-2020 (đã được HĐND tỉnh cho kéo dài thời gian bố trí vốn sang năm 2025)</t>
  </si>
  <si>
    <t>b</t>
  </si>
  <si>
    <t>Các dự án khởi công từ năm 2021-2024 chuyển tiếp sang năm 2025</t>
  </si>
  <si>
    <t>V</t>
  </si>
  <si>
    <t>Dự án khởi công mới năm 2025</t>
  </si>
  <si>
    <t>TÌNH HÌNH THỰC HIỆN GIẢI NGÂN KẾ HOẠCH ĐẦU TƯ CÔNG NĂM 2026</t>
  </si>
  <si>
    <t>Nguồn vốn: Ngân sách địa phương</t>
  </si>
  <si>
    <t>ĐVT: đồng</t>
  </si>
  <si>
    <t>Kế hoạch vốn năm 2026 đã giao</t>
  </si>
  <si>
    <t>Dự kiến giải ngân kế hoạch vốn năm 2026 đến 30/6/2026</t>
  </si>
  <si>
    <t>Tỷ lệ giải ngân  (%)</t>
  </si>
  <si>
    <t>Trong đó: NSĐP</t>
  </si>
  <si>
    <t>XDCB tập trung</t>
  </si>
  <si>
    <t>Nguồn tăng thu ngân sách xã</t>
  </si>
  <si>
    <t>TỔNG SỐ</t>
  </si>
  <si>
    <t>Dự án khởi công mới năm 2026</t>
  </si>
  <si>
    <t>*</t>
  </si>
  <si>
    <t>Nguồn vốn xây dựng cơ bản tập trung</t>
  </si>
  <si>
    <t>Phòng Kinh tế xã</t>
  </si>
  <si>
    <t>C</t>
  </si>
  <si>
    <t>Phụ lục 1.1</t>
  </si>
  <si>
    <t>ĐỀ XUẤT ĐIỀU CHỈNH KẾ HOẠCH ĐẤU TƯ CÔNG NĂM 2022 KÉO DÀI SANG NĂM 2023</t>
  </si>
  <si>
    <t>ĐVT: Triệu đồng</t>
  </si>
  <si>
    <t>Lũy kế vốn đã bố trí đến năm 2022 (tất cả các nguồn vốn)</t>
  </si>
  <si>
    <t>Kế hoạch trung hạn 2021-2025 đã giao</t>
  </si>
  <si>
    <t>Kế hoạch vốn năm 2022 được kéo dài sang năm 2023</t>
  </si>
  <si>
    <t>Ước giải ngân đến 31/10/2023</t>
  </si>
  <si>
    <t xml:space="preserve">Đề nghị điều chỉnh KH 2022 kéo dài </t>
  </si>
  <si>
    <t>Kế hoạch vốn năm 2022 kéo dài sau điều chỉnh</t>
  </si>
  <si>
    <t>Trong đó: XDCB tập trung của tỉnh</t>
  </si>
  <si>
    <t>Giảm</t>
  </si>
  <si>
    <t>Tăng</t>
  </si>
  <si>
    <t>Dự án khởi công mới năm 2022</t>
  </si>
  <si>
    <t>(Kèm theo Báo cáo số        /BC-UBND ngày        /6/2026 của UBND xã Kon Braih)</t>
  </si>
  <si>
    <t>Nâng cấp tuyến đường D4 khu trung tâm hành chính - Chính trị xã Kon Braih (đoạn từ N4 đến N5)</t>
  </si>
  <si>
    <t>xã Kon Braih</t>
  </si>
  <si>
    <t>437-13/12/2025</t>
  </si>
  <si>
    <t>Nâng cấp tuyến đường N5 khu trung tâm hành chính - Chính trị xã Kon Braih (đoạn từ D4-A1)</t>
  </si>
  <si>
    <t>438-13/12/2025</t>
  </si>
  <si>
    <t>Sửa chữa, cải tạo trụ sở UBND xã Đăk Tờ Re (cũ) (chuyển giao cho Trường Mầm non Họa Mi). Hạng mục: Phòng học, bếp ăn và các hạng mục phụ trợ</t>
  </si>
  <si>
    <t>Đầu tư phát triển khác</t>
  </si>
  <si>
    <t>Ủy thác qua ngân hàng chính sách xã hội để cho vay hộ nghèo và đối tượng chính sách khác năm 2026</t>
  </si>
  <si>
    <t>Xã Kon Braih</t>
  </si>
  <si>
    <t>* Ghi chú: Đối với Nguồn thu tiền sử dụng đất giao địa phương tự thu - chi, hiện nay UBND xã đang trình HĐND để bổ sung vốn, danh mục công trình để triển khai thực hiện theo tiến độ thu</t>
  </si>
  <si>
    <t>107-
02/3/2026</t>
  </si>
  <si>
    <t>Phụ lục 01</t>
  </si>
  <si>
    <t>Nguồn thu tiền sử dụng đất giao địa phương tự thu - chi năm 2026</t>
  </si>
  <si>
    <t>Nguồn thu tiền SDĐ năm 2025</t>
  </si>
  <si>
    <t>Dự toán còn lại ngân sách xã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</si>
</sst>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#,##0.0"/>
  </numFmts>
  <fonts count="27">
    <font>
      <sz val="11"/>
      <color theme="1"/>
      <name val="Calibri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</font>
    <font>
      <sz val="10"/>
      <name val="Times New Roman"/>
      <family val="1"/>
    </font>
    <font>
      <b/>
      <sz val="14"/>
      <name val="Times New Roman"/>
      <family val="1"/>
    </font>
    <font>
      <i/>
      <sz val="13"/>
      <name val="Times New Roman"/>
      <family val="1"/>
    </font>
    <font>
      <i/>
      <sz val="11"/>
      <name val="Times New Roman"/>
      <family val="1"/>
    </font>
    <font>
      <i/>
      <sz val="10"/>
      <name val="Times New Roman"/>
      <family val="1"/>
    </font>
    <font>
      <b/>
      <i/>
      <sz val="11"/>
      <name val="Times New Roman"/>
      <family val="1"/>
    </font>
    <font>
      <b/>
      <sz val="11"/>
      <color theme="1"/>
      <name val="Times New Roman"/>
      <family val="1"/>
    </font>
    <font>
      <i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i/>
      <sz val="14"/>
      <name val="Times New Roman"/>
      <family val="1"/>
    </font>
    <font>
      <i/>
      <sz val="10"/>
      <name val="Times New Roman"/>
      <family val="1"/>
    </font>
    <font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5">
    <xf numFmtId="0" fontId="0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164" fontId="5" fillId="0" borderId="0" xfId="0" applyNumberFormat="1" applyFont="1" applyAlignment="1">
      <alignment vertical="top"/>
    </xf>
    <xf numFmtId="0" fontId="7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164" fontId="2" fillId="0" borderId="0" xfId="1" applyNumberFormat="1" applyFont="1" applyFill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vertical="top"/>
    </xf>
    <xf numFmtId="0" fontId="2" fillId="0" borderId="14" xfId="0" applyFont="1" applyBorder="1" applyAlignment="1">
      <alignment horizontal="center" vertical="center" wrapText="1"/>
    </xf>
    <xf numFmtId="164" fontId="2" fillId="0" borderId="14" xfId="1" applyNumberFormat="1" applyFont="1" applyFill="1" applyBorder="1" applyAlignment="1">
      <alignment horizontal="center" vertical="center" wrapText="1"/>
    </xf>
    <xf numFmtId="165" fontId="2" fillId="0" borderId="14" xfId="0" applyNumberFormat="1" applyFont="1" applyBorder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right" vertical="top" wrapText="1"/>
    </xf>
    <xf numFmtId="164" fontId="1" fillId="0" borderId="0" xfId="1" applyNumberFormat="1" applyFont="1" applyFill="1" applyAlignment="1">
      <alignment horizontal="right" vertical="top"/>
    </xf>
    <xf numFmtId="164" fontId="1" fillId="0" borderId="0" xfId="0" applyNumberFormat="1" applyFont="1" applyAlignment="1">
      <alignment vertical="top"/>
    </xf>
    <xf numFmtId="0" fontId="2" fillId="0" borderId="15" xfId="0" applyFont="1" applyBorder="1" applyAlignment="1">
      <alignment horizontal="center" vertical="top" wrapText="1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/>
    </xf>
    <xf numFmtId="0" fontId="2" fillId="0" borderId="15" xfId="0" applyFont="1" applyBorder="1" applyAlignment="1">
      <alignment vertical="top"/>
    </xf>
    <xf numFmtId="3" fontId="2" fillId="0" borderId="15" xfId="0" applyNumberFormat="1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164" fontId="2" fillId="0" borderId="0" xfId="1" applyNumberFormat="1" applyFont="1" applyFill="1" applyBorder="1" applyAlignment="1">
      <alignment horizontal="right" vertical="top" wrapText="1"/>
    </xf>
    <xf numFmtId="164" fontId="2" fillId="0" borderId="0" xfId="1" applyNumberFormat="1" applyFont="1" applyFill="1" applyAlignment="1">
      <alignment horizontal="right" vertical="top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3" fontId="1" fillId="0" borderId="15" xfId="0" applyNumberFormat="1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164" fontId="1" fillId="0" borderId="15" xfId="1" applyNumberFormat="1" applyFont="1" applyFill="1" applyBorder="1" applyAlignment="1">
      <alignment vertical="top" wrapText="1"/>
    </xf>
    <xf numFmtId="164" fontId="1" fillId="0" borderId="15" xfId="1" applyNumberFormat="1" applyFont="1" applyFill="1" applyBorder="1" applyAlignment="1">
      <alignment horizontal="right" vertical="top" wrapText="1"/>
    </xf>
    <xf numFmtId="164" fontId="1" fillId="0" borderId="15" xfId="1" applyNumberFormat="1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vertical="top"/>
    </xf>
    <xf numFmtId="0" fontId="4" fillId="0" borderId="16" xfId="0" applyFont="1" applyBorder="1" applyAlignment="1">
      <alignment vertical="top"/>
    </xf>
    <xf numFmtId="164" fontId="1" fillId="0" borderId="16" xfId="1" applyNumberFormat="1" applyFont="1" applyFill="1" applyBorder="1" applyAlignment="1">
      <alignment vertical="top"/>
    </xf>
    <xf numFmtId="164" fontId="1" fillId="0" borderId="16" xfId="1" applyNumberFormat="1" applyFont="1" applyFill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164" fontId="3" fillId="0" borderId="0" xfId="1" applyNumberFormat="1" applyFont="1" applyFill="1" applyAlignment="1">
      <alignment horizontal="right" vertical="top"/>
    </xf>
    <xf numFmtId="0" fontId="9" fillId="0" borderId="0" xfId="0" applyFont="1" applyAlignment="1">
      <alignment vertical="top"/>
    </xf>
    <xf numFmtId="165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164" fontId="9" fillId="0" borderId="0" xfId="1" applyNumberFormat="1" applyFont="1" applyFill="1" applyBorder="1" applyAlignment="1">
      <alignment horizontal="right" vertical="top" wrapText="1"/>
    </xf>
    <xf numFmtId="164" fontId="9" fillId="0" borderId="0" xfId="1" applyNumberFormat="1" applyFont="1" applyFill="1" applyAlignment="1">
      <alignment horizontal="right" vertical="top"/>
    </xf>
    <xf numFmtId="164" fontId="13" fillId="0" borderId="0" xfId="1" applyNumberFormat="1" applyFont="1" applyAlignment="1">
      <alignment vertical="top"/>
    </xf>
    <xf numFmtId="164" fontId="1" fillId="0" borderId="0" xfId="1" applyNumberFormat="1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vertical="center"/>
    </xf>
    <xf numFmtId="0" fontId="16" fillId="0" borderId="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left" vertical="top" wrapText="1"/>
    </xf>
    <xf numFmtId="164" fontId="2" fillId="0" borderId="18" xfId="1" applyNumberFormat="1" applyFont="1" applyFill="1" applyBorder="1" applyAlignment="1">
      <alignment horizontal="center" vertical="top" wrapText="1"/>
    </xf>
    <xf numFmtId="165" fontId="2" fillId="0" borderId="18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164" fontId="2" fillId="0" borderId="18" xfId="1" applyNumberFormat="1" applyFont="1" applyFill="1" applyBorder="1" applyAlignment="1">
      <alignment horizontal="center" vertical="center" wrapText="1"/>
    </xf>
    <xf numFmtId="165" fontId="2" fillId="0" borderId="18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top" wrapText="1"/>
    </xf>
    <xf numFmtId="0" fontId="2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" fillId="0" borderId="6" xfId="1" applyNumberFormat="1" applyFont="1" applyFill="1" applyBorder="1" applyAlignment="1">
      <alignment vertical="center" wrapText="1"/>
    </xf>
    <xf numFmtId="3" fontId="1" fillId="0" borderId="6" xfId="0" applyNumberFormat="1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23" fillId="0" borderId="0" xfId="0" applyFont="1" applyAlignment="1">
      <alignment horizontal="center" vertical="top"/>
    </xf>
    <xf numFmtId="164" fontId="24" fillId="0" borderId="0" xfId="1" applyNumberFormat="1" applyFont="1" applyAlignment="1">
      <alignment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6" fillId="0" borderId="0" xfId="0" applyFont="1" applyAlignment="1">
      <alignment vertical="top"/>
    </xf>
    <xf numFmtId="0" fontId="23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 wrapText="1"/>
    </xf>
    <xf numFmtId="164" fontId="2" fillId="0" borderId="6" xfId="1" applyNumberFormat="1" applyFont="1" applyFill="1" applyBorder="1" applyAlignment="1">
      <alignment horizontal="center" vertical="center" wrapText="1"/>
    </xf>
    <xf numFmtId="43" fontId="2" fillId="0" borderId="6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/>
    </xf>
    <xf numFmtId="0" fontId="20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164" fontId="2" fillId="0" borderId="6" xfId="1" applyNumberFormat="1" applyFont="1" applyBorder="1" applyAlignment="1">
      <alignment vertical="center"/>
    </xf>
    <xf numFmtId="0" fontId="21" fillId="0" borderId="6" xfId="0" applyFont="1" applyBorder="1" applyAlignment="1">
      <alignment horizontal="left" vertical="center" wrapText="1"/>
    </xf>
    <xf numFmtId="164" fontId="1" fillId="0" borderId="6" xfId="1" applyNumberFormat="1" applyFont="1" applyBorder="1" applyAlignment="1">
      <alignment vertical="center"/>
    </xf>
    <xf numFmtId="0" fontId="1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5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top" wrapText="1"/>
    </xf>
    <xf numFmtId="0" fontId="10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5">
    <cellStyle name="Comma" xfId="1" builtinId="3"/>
    <cellStyle name="Comma 10 10 2" xfId="2"/>
    <cellStyle name="Comma 3" xfId="3"/>
    <cellStyle name="Comma 4 2 2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U28"/>
  <sheetViews>
    <sheetView topLeftCell="B1" zoomScale="85" zoomScaleNormal="85" workbookViewId="0">
      <selection activeCell="AF17" sqref="AF17"/>
    </sheetView>
  </sheetViews>
  <sheetFormatPr defaultColWidth="0" defaultRowHeight="15"/>
  <cols>
    <col min="1" max="1" width="0" style="3" hidden="1" customWidth="1"/>
    <col min="2" max="2" width="6.28515625" style="4" customWidth="1"/>
    <col min="3" max="3" width="23.28515625" style="1" customWidth="1"/>
    <col min="4" max="4" width="6.28515625" style="1" customWidth="1"/>
    <col min="5" max="5" width="8" style="4" customWidth="1"/>
    <col min="6" max="6" width="6.85546875" style="4" customWidth="1"/>
    <col min="7" max="7" width="5.85546875" style="4" customWidth="1"/>
    <col min="8" max="8" width="6.28515625" style="4" customWidth="1"/>
    <col min="9" max="9" width="10.7109375" style="5" customWidth="1"/>
    <col min="10" max="10" width="9.7109375" style="1" customWidth="1"/>
    <col min="11" max="11" width="8.28515625" style="1" customWidth="1"/>
    <col min="12" max="12" width="9.7109375" style="1" customWidth="1"/>
    <col min="13" max="13" width="7.7109375" style="1" customWidth="1"/>
    <col min="14" max="15" width="7.140625" style="4" customWidth="1"/>
    <col min="16" max="16" width="8.7109375" style="4" customWidth="1"/>
    <col min="17" max="17" width="6.7109375" style="4" customWidth="1"/>
    <col min="18" max="28" width="9" style="4" customWidth="1"/>
    <col min="29" max="29" width="7.7109375" style="4" customWidth="1"/>
    <col min="30" max="30" width="6.7109375" style="4" customWidth="1"/>
    <col min="31" max="31" width="7.28515625" style="4" customWidth="1"/>
    <col min="32" max="33" width="9" style="4" customWidth="1"/>
    <col min="34" max="34" width="7.85546875" style="4" customWidth="1"/>
    <col min="35" max="35" width="7.140625" style="4" customWidth="1"/>
    <col min="36" max="36" width="7.28515625" style="4" customWidth="1"/>
    <col min="37" max="37" width="6.7109375" style="4" customWidth="1"/>
    <col min="38" max="38" width="8.85546875" style="4" customWidth="1"/>
    <col min="39" max="39" width="4.7109375" style="6" customWidth="1"/>
    <col min="40" max="51" width="15.85546875" style="6" customWidth="1"/>
    <col min="52" max="56" width="10.28515625" style="6" customWidth="1"/>
    <col min="57" max="57" width="14.28515625" style="6" customWidth="1"/>
    <col min="58" max="58" width="13.28515625" style="6" customWidth="1"/>
    <col min="59" max="59" width="12.28515625" style="3" hidden="1" customWidth="1"/>
    <col min="60" max="60" width="9.7109375" style="3" hidden="1" customWidth="1"/>
    <col min="61" max="61" width="11.85546875" style="3" hidden="1" customWidth="1"/>
    <col min="62" max="63" width="12.7109375" style="3" hidden="1" customWidth="1"/>
    <col min="64" max="64" width="11.140625" style="3" hidden="1" customWidth="1"/>
    <col min="65" max="65" width="11.28515625" style="3" hidden="1" customWidth="1"/>
    <col min="66" max="66" width="10.28515625" style="3" hidden="1" customWidth="1"/>
    <col min="67" max="67" width="10.7109375" style="3" hidden="1" customWidth="1"/>
    <col min="68" max="68" width="10.28515625" style="3" hidden="1" customWidth="1"/>
    <col min="69" max="69" width="11.85546875" style="3" hidden="1" customWidth="1"/>
    <col min="70" max="70" width="10.140625" style="3" hidden="1" customWidth="1"/>
    <col min="71" max="71" width="8.28515625" style="3" hidden="1" customWidth="1"/>
    <col min="72" max="74" width="9.85546875" style="3" hidden="1" customWidth="1"/>
    <col min="75" max="75" width="18" style="3" hidden="1" customWidth="1"/>
    <col min="76" max="106" width="0" style="3" hidden="1" customWidth="1"/>
    <col min="107" max="108" width="9.140625" style="3" hidden="1" customWidth="1"/>
    <col min="109" max="110" width="11" style="3" hidden="1" customWidth="1"/>
    <col min="111" max="112" width="9.140625" style="3" hidden="1" customWidth="1"/>
    <col min="113" max="113" width="10" style="3" hidden="1" customWidth="1"/>
    <col min="114" max="114" width="10.28515625" style="3" hidden="1" customWidth="1"/>
    <col min="115" max="115" width="9.7109375" style="3" hidden="1" customWidth="1"/>
    <col min="116" max="116" width="10.140625" style="3" hidden="1" customWidth="1"/>
    <col min="117" max="117" width="9.28515625" style="3" hidden="1" customWidth="1"/>
    <col min="118" max="120" width="9.140625" style="3" hidden="1" customWidth="1"/>
    <col min="121" max="121" width="11.85546875" style="3" hidden="1" customWidth="1"/>
    <col min="122" max="122" width="10.140625" style="3" hidden="1" customWidth="1"/>
    <col min="123" max="123" width="10.28515625" style="3" hidden="1" customWidth="1"/>
    <col min="124" max="124" width="10" style="3" hidden="1" customWidth="1"/>
    <col min="125" max="126" width="11.28515625" style="3" hidden="1" customWidth="1"/>
    <col min="127" max="128" width="9.140625" style="3" hidden="1" customWidth="1"/>
    <col min="129" max="129" width="9.85546875" style="3" hidden="1" customWidth="1"/>
    <col min="130" max="130" width="12.140625" style="3" hidden="1" customWidth="1"/>
    <col min="131" max="131" width="9.140625" style="3" hidden="1" customWidth="1"/>
    <col min="132" max="132" width="10" style="3" hidden="1" customWidth="1"/>
    <col min="133" max="138" width="9.140625" style="3" hidden="1" customWidth="1"/>
    <col min="139" max="140" width="11" style="3" hidden="1" customWidth="1"/>
    <col min="141" max="142" width="9.140625" style="3" hidden="1" customWidth="1"/>
    <col min="143" max="143" width="10" style="3" hidden="1" customWidth="1"/>
    <col min="144" max="144" width="10.28515625" style="3" hidden="1" customWidth="1"/>
    <col min="145" max="145" width="9.7109375" style="3" hidden="1" customWidth="1"/>
    <col min="146" max="146" width="10.140625" style="3" hidden="1" customWidth="1"/>
    <col min="147" max="147" width="9.28515625" style="3" hidden="1" customWidth="1"/>
    <col min="148" max="150" width="9.140625" style="3" hidden="1" customWidth="1"/>
    <col min="151" max="151" width="11.85546875" style="3" hidden="1" customWidth="1"/>
    <col min="152" max="152" width="10.140625" style="3" hidden="1" customWidth="1"/>
    <col min="153" max="153" width="10.28515625" style="3" hidden="1" customWidth="1"/>
    <col min="154" max="154" width="10" style="3" hidden="1" customWidth="1"/>
    <col min="155" max="156" width="11.28515625" style="3" hidden="1" customWidth="1"/>
    <col min="157" max="158" width="9.140625" style="3" hidden="1" customWidth="1"/>
    <col min="159" max="159" width="9.85546875" style="3" hidden="1" customWidth="1"/>
    <col min="160" max="160" width="12.140625" style="3" hidden="1" customWidth="1"/>
    <col min="161" max="161" width="9.140625" style="3" hidden="1" customWidth="1"/>
    <col min="162" max="162" width="10" style="3" hidden="1" customWidth="1"/>
    <col min="163" max="168" width="9.140625" style="3" hidden="1" customWidth="1"/>
    <col min="169" max="170" width="11" style="3" hidden="1" customWidth="1"/>
    <col min="171" max="172" width="9.140625" style="3" hidden="1" customWidth="1"/>
    <col min="173" max="173" width="10" style="3" hidden="1" customWidth="1"/>
    <col min="174" max="174" width="10.28515625" style="3" hidden="1" customWidth="1"/>
    <col min="175" max="175" width="9.7109375" style="3" hidden="1" customWidth="1"/>
    <col min="176" max="176" width="10.140625" style="3" hidden="1" customWidth="1"/>
    <col min="177" max="177" width="9.28515625" style="3" hidden="1" customWidth="1"/>
    <col min="178" max="180" width="9.140625" style="3" hidden="1" customWidth="1"/>
    <col min="181" max="181" width="11.85546875" style="3" hidden="1" customWidth="1"/>
    <col min="182" max="182" width="10.140625" style="3" hidden="1" customWidth="1"/>
    <col min="183" max="183" width="10.28515625" style="3" hidden="1" customWidth="1"/>
    <col min="184" max="184" width="10" style="3" hidden="1" customWidth="1"/>
    <col min="185" max="186" width="11.28515625" style="3" hidden="1" customWidth="1"/>
    <col min="187" max="188" width="9.140625" style="3" hidden="1" customWidth="1"/>
    <col min="189" max="189" width="9.85546875" style="3" hidden="1" customWidth="1"/>
    <col min="190" max="190" width="12.140625" style="3" hidden="1" customWidth="1"/>
    <col min="191" max="191" width="9.140625" style="3" hidden="1" customWidth="1"/>
    <col min="192" max="192" width="10" style="3" hidden="1" customWidth="1"/>
    <col min="193" max="198" width="9.140625" style="3" hidden="1" customWidth="1"/>
    <col min="199" max="200" width="11" style="3" hidden="1" customWidth="1"/>
    <col min="201" max="202" width="9.140625" style="3" hidden="1" customWidth="1"/>
    <col min="203" max="203" width="10" style="3" hidden="1" customWidth="1"/>
    <col min="204" max="204" width="10.28515625" style="3" hidden="1" customWidth="1"/>
    <col min="205" max="205" width="9.7109375" style="3" hidden="1" customWidth="1"/>
    <col min="206" max="206" width="10.140625" style="3" hidden="1" customWidth="1"/>
    <col min="207" max="207" width="9.28515625" style="3" hidden="1" customWidth="1"/>
    <col min="208" max="222" width="9.140625" style="3" hidden="1" customWidth="1"/>
    <col min="223" max="224" width="11" style="3" hidden="1" customWidth="1"/>
    <col min="225" max="226" width="9.140625" style="3" hidden="1" customWidth="1"/>
    <col min="227" max="227" width="10" style="3" hidden="1" customWidth="1"/>
    <col min="228" max="228" width="10.28515625" style="3" hidden="1" customWidth="1"/>
    <col min="229" max="229" width="9.7109375" style="3" hidden="1" customWidth="1"/>
    <col min="230" max="230" width="10.140625" style="3" hidden="1" customWidth="1"/>
    <col min="231" max="231" width="9.28515625" style="3" hidden="1" customWidth="1"/>
    <col min="232" max="234" width="9.140625" style="3" hidden="1" customWidth="1"/>
    <col min="235" max="235" width="11.85546875" style="3" hidden="1" customWidth="1"/>
    <col min="236" max="236" width="10.140625" style="3" hidden="1" customWidth="1"/>
    <col min="237" max="237" width="10.28515625" style="3" hidden="1" customWidth="1"/>
    <col min="238" max="238" width="10" style="3" hidden="1" customWidth="1"/>
    <col min="239" max="240" width="11.28515625" style="3" hidden="1" customWidth="1"/>
    <col min="241" max="242" width="9.140625" style="3" hidden="1" customWidth="1"/>
    <col min="243" max="243" width="9.85546875" style="3" hidden="1" customWidth="1"/>
    <col min="244" max="244" width="12.140625" style="3" hidden="1" customWidth="1"/>
    <col min="245" max="245" width="9.140625" style="3" hidden="1" customWidth="1"/>
    <col min="246" max="246" width="10" style="3" hidden="1" customWidth="1"/>
    <col min="247" max="252" width="9.140625" style="3" hidden="1" customWidth="1"/>
    <col min="253" max="254" width="11" style="3" hidden="1" customWidth="1"/>
    <col min="255" max="256" width="9.140625" style="3" hidden="1" customWidth="1"/>
    <col min="257" max="257" width="10" style="3" hidden="1" customWidth="1"/>
    <col min="258" max="258" width="10.28515625" style="3" hidden="1" customWidth="1"/>
    <col min="259" max="259" width="9.7109375" style="3" hidden="1" customWidth="1"/>
    <col min="260" max="260" width="10.140625" style="3" hidden="1" customWidth="1"/>
    <col min="261" max="261" width="9.28515625" style="3" hidden="1" customWidth="1"/>
    <col min="262" max="281" width="9.140625" style="3" hidden="1" customWidth="1"/>
    <col min="282" max="16384" width="11" style="3" hidden="1"/>
  </cols>
  <sheetData>
    <row r="1" spans="1:68" ht="18.75" customHeight="1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7"/>
      <c r="AO1" s="7"/>
      <c r="AP1" s="7"/>
      <c r="AQ1" s="7"/>
      <c r="AR1" s="7"/>
      <c r="AS1" s="7"/>
      <c r="AT1" s="7"/>
      <c r="AU1" s="7"/>
      <c r="AV1" s="7"/>
      <c r="AW1" s="7"/>
      <c r="AX1" s="8"/>
      <c r="AY1" s="7"/>
      <c r="AZ1" s="8"/>
      <c r="BA1" s="8"/>
      <c r="BB1" s="8"/>
      <c r="BC1" s="8"/>
      <c r="BD1" s="8"/>
      <c r="BE1" s="8"/>
      <c r="BF1" s="8"/>
    </row>
    <row r="2" spans="1:68" ht="18.75" customHeight="1">
      <c r="B2" s="115" t="s">
        <v>1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M2" s="115"/>
      <c r="AN2" s="7"/>
      <c r="AO2" s="7"/>
      <c r="AP2" s="7"/>
      <c r="AQ2" s="7"/>
      <c r="AR2" s="7"/>
      <c r="AS2" s="7"/>
      <c r="AT2" s="7"/>
      <c r="AU2" s="7"/>
      <c r="AV2" s="7"/>
      <c r="AW2" s="7"/>
      <c r="AX2" s="9"/>
      <c r="AY2" s="10"/>
      <c r="AZ2" s="9"/>
      <c r="BA2" s="9"/>
      <c r="BB2" s="9"/>
      <c r="BC2" s="9"/>
      <c r="BD2" s="9"/>
      <c r="BE2" s="9"/>
      <c r="BF2" s="9"/>
    </row>
    <row r="3" spans="1:68" ht="18.75">
      <c r="B3" s="116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9"/>
      <c r="AY3" s="10"/>
      <c r="AZ3" s="9"/>
      <c r="BA3" s="9"/>
      <c r="BB3" s="9"/>
      <c r="BC3" s="9"/>
      <c r="BD3" s="9"/>
      <c r="BE3" s="9"/>
      <c r="BF3" s="9"/>
    </row>
    <row r="4" spans="1:68" ht="18.75">
      <c r="A4" s="11" t="s">
        <v>3</v>
      </c>
      <c r="B4" s="117" t="str">
        <f>'PL vốn ĐTC'!B4:T4</f>
        <v>(Kèm theo Báo cáo số        /BC-UBND ngày        /6/2026 của UBND xã Kon Braih)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1"/>
      <c r="AY4" s="12"/>
      <c r="AZ4" s="9"/>
      <c r="BA4" s="9"/>
      <c r="BB4" s="9"/>
      <c r="BC4" s="9"/>
      <c r="BD4" s="9"/>
      <c r="BE4" s="13"/>
      <c r="BF4" s="13"/>
    </row>
    <row r="5" spans="1:68" ht="18.7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1"/>
      <c r="AY5" s="12"/>
      <c r="AZ5" s="9"/>
      <c r="BA5" s="9"/>
      <c r="BB5" s="9"/>
      <c r="BC5" s="9"/>
      <c r="BD5" s="9"/>
      <c r="BE5" s="13"/>
      <c r="BF5" s="13"/>
    </row>
    <row r="6" spans="1:68">
      <c r="B6" s="14"/>
      <c r="C6" s="15"/>
      <c r="D6" s="15"/>
      <c r="E6" s="15"/>
      <c r="F6" s="14"/>
      <c r="G6" s="14"/>
      <c r="H6" s="14"/>
      <c r="I6" s="16"/>
      <c r="J6" s="14"/>
      <c r="K6" s="17"/>
      <c r="L6" s="17"/>
      <c r="M6" s="17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18" t="s">
        <v>4</v>
      </c>
      <c r="AL6" s="118"/>
      <c r="AM6" s="118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20"/>
      <c r="AY6" s="21"/>
      <c r="AZ6" s="22"/>
      <c r="BA6" s="22"/>
      <c r="BB6" s="22"/>
      <c r="BC6" s="22"/>
      <c r="BD6" s="22"/>
      <c r="BE6" s="20"/>
      <c r="BF6" s="20"/>
    </row>
    <row r="7" spans="1:68" s="1" customFormat="1" ht="27" customHeight="1">
      <c r="A7" s="1" t="s">
        <v>5</v>
      </c>
      <c r="B7" s="121" t="s">
        <v>6</v>
      </c>
      <c r="C7" s="121" t="s">
        <v>7</v>
      </c>
      <c r="D7" s="121" t="s">
        <v>8</v>
      </c>
      <c r="E7" s="121" t="s">
        <v>9</v>
      </c>
      <c r="F7" s="121" t="s">
        <v>10</v>
      </c>
      <c r="G7" s="121" t="s">
        <v>11</v>
      </c>
      <c r="H7" s="121" t="s">
        <v>12</v>
      </c>
      <c r="I7" s="128" t="s">
        <v>13</v>
      </c>
      <c r="J7" s="129"/>
      <c r="K7" s="129"/>
      <c r="L7" s="127" t="s">
        <v>14</v>
      </c>
      <c r="M7" s="127"/>
      <c r="N7" s="124" t="s">
        <v>15</v>
      </c>
      <c r="O7" s="131"/>
      <c r="P7" s="131"/>
      <c r="Q7" s="131"/>
      <c r="R7" s="132"/>
      <c r="S7" s="124" t="s">
        <v>16</v>
      </c>
      <c r="T7" s="131"/>
      <c r="U7" s="131"/>
      <c r="V7" s="131"/>
      <c r="W7" s="132"/>
      <c r="X7" s="135" t="s">
        <v>17</v>
      </c>
      <c r="Y7" s="135"/>
      <c r="Z7" s="135"/>
      <c r="AA7" s="135"/>
      <c r="AB7" s="135"/>
      <c r="AC7" s="135" t="s">
        <v>18</v>
      </c>
      <c r="AD7" s="135"/>
      <c r="AE7" s="135"/>
      <c r="AF7" s="135"/>
      <c r="AG7" s="135"/>
      <c r="AH7" s="135" t="s">
        <v>19</v>
      </c>
      <c r="AI7" s="135"/>
      <c r="AJ7" s="135"/>
      <c r="AK7" s="135"/>
      <c r="AL7" s="135"/>
      <c r="AM7" s="130" t="s">
        <v>20</v>
      </c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6"/>
    </row>
    <row r="8" spans="1:68" s="1" customFormat="1" ht="3.75" customHeight="1">
      <c r="B8" s="122"/>
      <c r="C8" s="122"/>
      <c r="D8" s="122"/>
      <c r="E8" s="122"/>
      <c r="F8" s="122"/>
      <c r="G8" s="122"/>
      <c r="H8" s="122"/>
      <c r="I8" s="121" t="s">
        <v>21</v>
      </c>
      <c r="J8" s="121" t="s">
        <v>22</v>
      </c>
      <c r="K8" s="124" t="s">
        <v>23</v>
      </c>
      <c r="L8" s="127"/>
      <c r="M8" s="127"/>
      <c r="N8" s="125"/>
      <c r="O8" s="133"/>
      <c r="P8" s="133"/>
      <c r="Q8" s="133"/>
      <c r="R8" s="134"/>
      <c r="S8" s="125"/>
      <c r="T8" s="133"/>
      <c r="U8" s="133"/>
      <c r="V8" s="133"/>
      <c r="W8" s="134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0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8"/>
      <c r="AZ8" s="25"/>
      <c r="BA8" s="25"/>
      <c r="BB8" s="25"/>
      <c r="BC8" s="25"/>
      <c r="BD8" s="25"/>
      <c r="BE8" s="25"/>
      <c r="BF8" s="25"/>
      <c r="BG8" s="25"/>
      <c r="BH8" s="29"/>
    </row>
    <row r="9" spans="1:68" s="72" customFormat="1" ht="18" customHeight="1">
      <c r="B9" s="122"/>
      <c r="C9" s="122"/>
      <c r="D9" s="122"/>
      <c r="E9" s="122"/>
      <c r="F9" s="122"/>
      <c r="G9" s="122"/>
      <c r="H9" s="122"/>
      <c r="I9" s="122"/>
      <c r="J9" s="122"/>
      <c r="K9" s="125"/>
      <c r="L9" s="127" t="s">
        <v>24</v>
      </c>
      <c r="M9" s="127" t="s">
        <v>23</v>
      </c>
      <c r="N9" s="127" t="s">
        <v>24</v>
      </c>
      <c r="O9" s="127" t="s">
        <v>25</v>
      </c>
      <c r="P9" s="127"/>
      <c r="Q9" s="127"/>
      <c r="R9" s="127"/>
      <c r="S9" s="127" t="s">
        <v>24</v>
      </c>
      <c r="T9" s="127" t="s">
        <v>25</v>
      </c>
      <c r="U9" s="127"/>
      <c r="V9" s="127"/>
      <c r="W9" s="127"/>
      <c r="X9" s="127" t="s">
        <v>24</v>
      </c>
      <c r="Y9" s="127" t="s">
        <v>25</v>
      </c>
      <c r="Z9" s="127"/>
      <c r="AA9" s="127"/>
      <c r="AB9" s="127"/>
      <c r="AC9" s="127" t="s">
        <v>24</v>
      </c>
      <c r="AD9" s="127" t="s">
        <v>25</v>
      </c>
      <c r="AE9" s="127"/>
      <c r="AF9" s="127"/>
      <c r="AG9" s="127"/>
      <c r="AH9" s="127" t="s">
        <v>24</v>
      </c>
      <c r="AI9" s="127" t="s">
        <v>25</v>
      </c>
      <c r="AJ9" s="127"/>
      <c r="AK9" s="127"/>
      <c r="AL9" s="127"/>
      <c r="AM9" s="130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30"/>
      <c r="BJ9" s="30"/>
      <c r="BK9" s="30"/>
      <c r="BL9" s="31"/>
      <c r="BM9" s="31"/>
      <c r="BN9" s="31"/>
      <c r="BO9" s="31"/>
    </row>
    <row r="10" spans="1:68" s="1" customFormat="1" ht="78" customHeight="1">
      <c r="B10" s="123"/>
      <c r="C10" s="123"/>
      <c r="D10" s="123"/>
      <c r="E10" s="123"/>
      <c r="F10" s="123"/>
      <c r="G10" s="123"/>
      <c r="H10" s="123"/>
      <c r="I10" s="123"/>
      <c r="J10" s="123"/>
      <c r="K10" s="126"/>
      <c r="L10" s="127"/>
      <c r="M10" s="127"/>
      <c r="N10" s="127"/>
      <c r="O10" s="23" t="s">
        <v>26</v>
      </c>
      <c r="P10" s="23" t="s">
        <v>27</v>
      </c>
      <c r="Q10" s="23" t="s">
        <v>28</v>
      </c>
      <c r="R10" s="73" t="s">
        <v>29</v>
      </c>
      <c r="S10" s="127"/>
      <c r="T10" s="23" t="s">
        <v>26</v>
      </c>
      <c r="U10" s="23" t="s">
        <v>27</v>
      </c>
      <c r="V10" s="23" t="s">
        <v>28</v>
      </c>
      <c r="W10" s="73" t="s">
        <v>29</v>
      </c>
      <c r="X10" s="127"/>
      <c r="Y10" s="23" t="s">
        <v>26</v>
      </c>
      <c r="Z10" s="23" t="s">
        <v>27</v>
      </c>
      <c r="AA10" s="23" t="s">
        <v>28</v>
      </c>
      <c r="AB10" s="73" t="s">
        <v>29</v>
      </c>
      <c r="AC10" s="127"/>
      <c r="AD10" s="23" t="s">
        <v>26</v>
      </c>
      <c r="AE10" s="23" t="s">
        <v>27</v>
      </c>
      <c r="AF10" s="23" t="s">
        <v>28</v>
      </c>
      <c r="AG10" s="73" t="s">
        <v>29</v>
      </c>
      <c r="AH10" s="127"/>
      <c r="AI10" s="23" t="s">
        <v>26</v>
      </c>
      <c r="AJ10" s="23" t="s">
        <v>27</v>
      </c>
      <c r="AK10" s="23" t="s">
        <v>28</v>
      </c>
      <c r="AL10" s="73" t="s">
        <v>29</v>
      </c>
      <c r="AM10" s="130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29"/>
      <c r="BP10" s="33"/>
    </row>
    <row r="11" spans="1:68" s="1" customFormat="1">
      <c r="B11" s="27">
        <v>1</v>
      </c>
      <c r="C11" s="27">
        <v>2</v>
      </c>
      <c r="D11" s="27">
        <v>3</v>
      </c>
      <c r="E11" s="27">
        <v>4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27">
        <v>14</v>
      </c>
      <c r="P11" s="27">
        <v>15</v>
      </c>
      <c r="Q11" s="27">
        <v>16</v>
      </c>
      <c r="R11" s="27">
        <v>17</v>
      </c>
      <c r="S11" s="27">
        <v>18</v>
      </c>
      <c r="T11" s="27">
        <v>19</v>
      </c>
      <c r="U11" s="27">
        <v>20</v>
      </c>
      <c r="V11" s="27">
        <v>21</v>
      </c>
      <c r="W11" s="27">
        <v>22</v>
      </c>
      <c r="X11" s="27">
        <v>23</v>
      </c>
      <c r="Y11" s="27">
        <v>24</v>
      </c>
      <c r="Z11" s="27">
        <v>25</v>
      </c>
      <c r="AA11" s="27">
        <v>26</v>
      </c>
      <c r="AB11" s="27">
        <v>27</v>
      </c>
      <c r="AC11" s="27">
        <v>28</v>
      </c>
      <c r="AD11" s="27">
        <v>29</v>
      </c>
      <c r="AE11" s="27">
        <v>30</v>
      </c>
      <c r="AF11" s="27">
        <v>31</v>
      </c>
      <c r="AG11" s="27">
        <v>32</v>
      </c>
      <c r="AH11" s="27">
        <v>33</v>
      </c>
      <c r="AI11" s="27">
        <v>34</v>
      </c>
      <c r="AJ11" s="27">
        <v>35</v>
      </c>
      <c r="AK11" s="27">
        <v>36</v>
      </c>
      <c r="AL11" s="27">
        <v>37</v>
      </c>
      <c r="AM11" s="27">
        <v>38</v>
      </c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29"/>
      <c r="BP11" s="33"/>
    </row>
    <row r="12" spans="1:68" s="1" customFormat="1">
      <c r="B12" s="34"/>
      <c r="C12" s="34" t="s">
        <v>30</v>
      </c>
      <c r="D12" s="34"/>
      <c r="E12" s="34"/>
      <c r="F12" s="34"/>
      <c r="G12" s="34"/>
      <c r="H12" s="34"/>
      <c r="I12" s="34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6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8"/>
      <c r="BP12" s="39"/>
    </row>
    <row r="13" spans="1:68" s="1" customFormat="1" ht="28.5">
      <c r="B13" s="74" t="s">
        <v>31</v>
      </c>
      <c r="C13" s="75" t="s">
        <v>32</v>
      </c>
      <c r="D13" s="74"/>
      <c r="E13" s="74"/>
      <c r="F13" s="74"/>
      <c r="G13" s="74"/>
      <c r="H13" s="74"/>
      <c r="I13" s="74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7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8"/>
      <c r="BP13" s="39"/>
    </row>
    <row r="14" spans="1:68" s="1" customFormat="1">
      <c r="B14" s="79"/>
      <c r="C14" s="49" t="s">
        <v>33</v>
      </c>
      <c r="D14" s="79"/>
      <c r="E14" s="79"/>
      <c r="F14" s="79"/>
      <c r="G14" s="79"/>
      <c r="H14" s="79"/>
      <c r="I14" s="79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1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8"/>
      <c r="BP14" s="39"/>
    </row>
    <row r="15" spans="1:68" s="1" customFormat="1">
      <c r="B15" s="74" t="s">
        <v>34</v>
      </c>
      <c r="C15" s="75" t="s">
        <v>35</v>
      </c>
      <c r="D15" s="74"/>
      <c r="E15" s="74"/>
      <c r="F15" s="74"/>
      <c r="G15" s="74"/>
      <c r="H15" s="74"/>
      <c r="I15" s="74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7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8"/>
      <c r="BP15" s="39"/>
    </row>
    <row r="16" spans="1:68" s="1" customFormat="1" ht="19.5" customHeight="1">
      <c r="B16" s="74"/>
      <c r="C16" s="49" t="s">
        <v>33</v>
      </c>
      <c r="D16" s="74"/>
      <c r="E16" s="74"/>
      <c r="F16" s="74"/>
      <c r="G16" s="74"/>
      <c r="H16" s="74"/>
      <c r="I16" s="74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7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8"/>
      <c r="BP16" s="39"/>
    </row>
    <row r="17" spans="2:68" s="1" customFormat="1" ht="57">
      <c r="B17" s="74" t="s">
        <v>36</v>
      </c>
      <c r="C17" s="75" t="s">
        <v>37</v>
      </c>
      <c r="D17" s="74"/>
      <c r="E17" s="74"/>
      <c r="F17" s="74"/>
      <c r="G17" s="74"/>
      <c r="H17" s="74"/>
      <c r="I17" s="74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7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8"/>
      <c r="BP17" s="39"/>
    </row>
    <row r="18" spans="2:68" s="1" customFormat="1" ht="20.25" customHeight="1">
      <c r="B18" s="74"/>
      <c r="C18" s="49" t="s">
        <v>33</v>
      </c>
      <c r="D18" s="74"/>
      <c r="E18" s="74"/>
      <c r="F18" s="74"/>
      <c r="G18" s="74"/>
      <c r="H18" s="74"/>
      <c r="I18" s="74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7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37"/>
      <c r="BO18" s="38"/>
      <c r="BP18" s="39"/>
    </row>
    <row r="19" spans="2:68" s="2" customFormat="1" ht="20.25" customHeight="1">
      <c r="B19" s="40" t="s">
        <v>38</v>
      </c>
      <c r="C19" s="41" t="s">
        <v>39</v>
      </c>
      <c r="D19" s="41"/>
      <c r="E19" s="40"/>
      <c r="F19" s="42"/>
      <c r="G19" s="42"/>
      <c r="H19" s="40"/>
      <c r="I19" s="43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0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45"/>
      <c r="AY19" s="45"/>
      <c r="AZ19" s="46"/>
      <c r="BA19" s="46"/>
      <c r="BB19" s="46"/>
      <c r="BC19" s="46"/>
      <c r="BD19" s="46"/>
      <c r="BE19" s="46"/>
      <c r="BF19" s="46"/>
      <c r="BG19" s="47"/>
      <c r="BH19" s="47"/>
      <c r="BI19" s="47"/>
      <c r="BJ19" s="47"/>
      <c r="BK19" s="47"/>
      <c r="BL19" s="47"/>
      <c r="BM19" s="47"/>
      <c r="BN19" s="47"/>
      <c r="BO19" s="47"/>
    </row>
    <row r="20" spans="2:68" s="2" customFormat="1" ht="71.25">
      <c r="B20" s="40" t="s">
        <v>40</v>
      </c>
      <c r="C20" s="41" t="s">
        <v>41</v>
      </c>
      <c r="D20" s="41"/>
      <c r="E20" s="40"/>
      <c r="F20" s="42"/>
      <c r="G20" s="42"/>
      <c r="H20" s="40"/>
      <c r="I20" s="43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0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45"/>
      <c r="AY20" s="45"/>
      <c r="AZ20" s="46"/>
      <c r="BA20" s="46"/>
      <c r="BB20" s="46"/>
      <c r="BC20" s="46"/>
      <c r="BD20" s="46"/>
      <c r="BE20" s="46"/>
      <c r="BF20" s="46"/>
      <c r="BG20" s="47"/>
      <c r="BH20" s="47"/>
      <c r="BI20" s="47"/>
      <c r="BJ20" s="47"/>
      <c r="BK20" s="47"/>
      <c r="BL20" s="47"/>
      <c r="BM20" s="47"/>
      <c r="BN20" s="47"/>
      <c r="BO20" s="47"/>
    </row>
    <row r="21" spans="2:68" s="2" customFormat="1" ht="20.25" customHeight="1">
      <c r="B21" s="40"/>
      <c r="C21" s="49" t="s">
        <v>33</v>
      </c>
      <c r="D21" s="41"/>
      <c r="E21" s="40"/>
      <c r="F21" s="42"/>
      <c r="G21" s="42"/>
      <c r="H21" s="40"/>
      <c r="I21" s="43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0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45"/>
      <c r="AY21" s="45"/>
      <c r="AZ21" s="46"/>
      <c r="BA21" s="46"/>
      <c r="BB21" s="46"/>
      <c r="BC21" s="46"/>
      <c r="BD21" s="46"/>
      <c r="BE21" s="46"/>
      <c r="BF21" s="46"/>
      <c r="BG21" s="47"/>
      <c r="BH21" s="47"/>
      <c r="BI21" s="47"/>
      <c r="BJ21" s="47"/>
      <c r="BK21" s="47"/>
      <c r="BL21" s="47"/>
      <c r="BM21" s="47"/>
      <c r="BN21" s="47"/>
      <c r="BO21" s="47"/>
    </row>
    <row r="22" spans="2:68" s="2" customFormat="1" ht="57">
      <c r="B22" s="40" t="s">
        <v>42</v>
      </c>
      <c r="C22" s="41" t="s">
        <v>43</v>
      </c>
      <c r="D22" s="41"/>
      <c r="E22" s="40"/>
      <c r="F22" s="42"/>
      <c r="G22" s="42"/>
      <c r="H22" s="40"/>
      <c r="I22" s="43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0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45"/>
      <c r="AY22" s="45"/>
      <c r="AZ22" s="46"/>
      <c r="BA22" s="46"/>
      <c r="BB22" s="46"/>
      <c r="BC22" s="46"/>
      <c r="BD22" s="46"/>
      <c r="BE22" s="46"/>
      <c r="BF22" s="46"/>
      <c r="BG22" s="47"/>
      <c r="BH22" s="47"/>
      <c r="BI22" s="47"/>
      <c r="BJ22" s="47"/>
      <c r="BK22" s="47"/>
      <c r="BL22" s="47"/>
      <c r="BM22" s="47"/>
      <c r="BN22" s="47"/>
      <c r="BO22" s="47"/>
    </row>
    <row r="23" spans="2:68" s="1" customFormat="1">
      <c r="B23" s="48"/>
      <c r="C23" s="49" t="s">
        <v>33</v>
      </c>
      <c r="D23" s="49"/>
      <c r="E23" s="48"/>
      <c r="F23" s="50"/>
      <c r="G23" s="50"/>
      <c r="H23" s="48"/>
      <c r="I23" s="51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48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53"/>
      <c r="AY23" s="53"/>
      <c r="AZ23" s="37"/>
      <c r="BA23" s="37"/>
      <c r="BB23" s="37"/>
      <c r="BC23" s="37"/>
      <c r="BD23" s="37"/>
      <c r="BE23" s="37"/>
      <c r="BF23" s="37"/>
      <c r="BG23" s="38"/>
      <c r="BH23" s="38"/>
      <c r="BI23" s="38"/>
      <c r="BJ23" s="38"/>
      <c r="BK23" s="38"/>
      <c r="BL23" s="38"/>
      <c r="BM23" s="38"/>
      <c r="BN23" s="38"/>
      <c r="BO23" s="38"/>
    </row>
    <row r="24" spans="2:68" s="2" customFormat="1" ht="28.5">
      <c r="B24" s="40" t="s">
        <v>44</v>
      </c>
      <c r="C24" s="41" t="s">
        <v>45</v>
      </c>
      <c r="D24" s="41"/>
      <c r="E24" s="40"/>
      <c r="F24" s="42"/>
      <c r="G24" s="42"/>
      <c r="H24" s="40"/>
      <c r="I24" s="43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0"/>
      <c r="AN24" s="78"/>
      <c r="AO24" s="78"/>
      <c r="AP24" s="78"/>
      <c r="AQ24" s="78"/>
      <c r="AR24" s="78"/>
      <c r="AS24" s="78"/>
      <c r="AT24" s="78"/>
      <c r="AU24" s="78"/>
      <c r="AV24" s="78"/>
      <c r="AW24" s="78"/>
      <c r="AX24" s="45"/>
      <c r="AY24" s="45"/>
      <c r="AZ24" s="46"/>
      <c r="BA24" s="46"/>
      <c r="BB24" s="46"/>
      <c r="BC24" s="46"/>
      <c r="BD24" s="46"/>
      <c r="BE24" s="46"/>
      <c r="BF24" s="46"/>
      <c r="BG24" s="47"/>
      <c r="BH24" s="47"/>
      <c r="BI24" s="47"/>
      <c r="BJ24" s="47"/>
      <c r="BK24" s="47"/>
      <c r="BL24" s="47"/>
      <c r="BM24" s="47"/>
      <c r="BN24" s="47"/>
      <c r="BO24" s="47"/>
    </row>
    <row r="25" spans="2:68" s="1" customFormat="1">
      <c r="B25" s="48"/>
      <c r="C25" s="49" t="s">
        <v>33</v>
      </c>
      <c r="D25" s="49"/>
      <c r="E25" s="48"/>
      <c r="F25" s="48"/>
      <c r="G25" s="50"/>
      <c r="H25" s="48"/>
      <c r="I25" s="49"/>
      <c r="J25" s="54"/>
      <c r="K25" s="52"/>
      <c r="L25" s="54"/>
      <c r="M25" s="54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6"/>
      <c r="AI25" s="56"/>
      <c r="AJ25" s="56"/>
      <c r="AK25" s="56"/>
      <c r="AL25" s="56"/>
      <c r="AM25" s="48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53"/>
      <c r="AY25" s="53"/>
      <c r="AZ25" s="37"/>
      <c r="BA25" s="37"/>
      <c r="BB25" s="37"/>
      <c r="BC25" s="37"/>
      <c r="BD25" s="37"/>
      <c r="BE25" s="37"/>
      <c r="BF25" s="37"/>
      <c r="BG25" s="38"/>
      <c r="BH25" s="38"/>
      <c r="BI25" s="38"/>
      <c r="BJ25" s="38"/>
      <c r="BK25" s="38"/>
      <c r="BL25" s="38"/>
      <c r="BM25" s="38"/>
      <c r="BN25" s="38"/>
      <c r="BO25" s="38"/>
    </row>
    <row r="26" spans="2:68" ht="15.75" customHeight="1">
      <c r="B26" s="57"/>
      <c r="C26" s="58"/>
      <c r="D26" s="58"/>
      <c r="E26" s="57"/>
      <c r="F26" s="57"/>
      <c r="G26" s="57"/>
      <c r="H26" s="57"/>
      <c r="I26" s="59"/>
      <c r="J26" s="60"/>
      <c r="K26" s="60"/>
      <c r="L26" s="60"/>
      <c r="M26" s="60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2"/>
      <c r="AZ26" s="37"/>
      <c r="BA26" s="37"/>
      <c r="BB26" s="37"/>
      <c r="BC26" s="37"/>
      <c r="BD26" s="37"/>
      <c r="BE26" s="37"/>
      <c r="BF26" s="37"/>
      <c r="BG26" s="63"/>
      <c r="BH26" s="63"/>
      <c r="BI26" s="63"/>
      <c r="BJ26" s="63"/>
      <c r="BK26" s="63"/>
      <c r="BL26" s="63"/>
      <c r="BM26" s="63"/>
      <c r="BN26" s="63"/>
      <c r="BO26" s="63"/>
    </row>
    <row r="27" spans="2:68">
      <c r="AZ27" s="28"/>
      <c r="BA27" s="28"/>
      <c r="BB27" s="28"/>
      <c r="BC27" s="28"/>
      <c r="BD27" s="28"/>
    </row>
    <row r="28" spans="2:68" ht="39.75" customHeight="1">
      <c r="B28" s="119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Z28" s="28"/>
      <c r="BA28" s="28"/>
      <c r="BB28" s="28"/>
      <c r="BC28" s="28"/>
      <c r="BD28" s="28"/>
    </row>
  </sheetData>
  <mergeCells count="36">
    <mergeCell ref="AH9:AH10"/>
    <mergeCell ref="AM7:AM10"/>
    <mergeCell ref="L7:M8"/>
    <mergeCell ref="N7:R8"/>
    <mergeCell ref="S7:W8"/>
    <mergeCell ref="X7:AB8"/>
    <mergeCell ref="AC7:AG8"/>
    <mergeCell ref="AH7:AL8"/>
    <mergeCell ref="AI9:AL9"/>
    <mergeCell ref="O9:R9"/>
    <mergeCell ref="T9:W9"/>
    <mergeCell ref="Y9:AB9"/>
    <mergeCell ref="AD9:AG9"/>
    <mergeCell ref="X9:X10"/>
    <mergeCell ref="AC9:AC10"/>
    <mergeCell ref="B28:AM28"/>
    <mergeCell ref="B7:B10"/>
    <mergeCell ref="C7:C10"/>
    <mergeCell ref="D7:D10"/>
    <mergeCell ref="E7:E10"/>
    <mergeCell ref="F7:F10"/>
    <mergeCell ref="G7:G10"/>
    <mergeCell ref="H7:H10"/>
    <mergeCell ref="I8:I10"/>
    <mergeCell ref="J8:J10"/>
    <mergeCell ref="K8:K10"/>
    <mergeCell ref="L9:L10"/>
    <mergeCell ref="M9:M10"/>
    <mergeCell ref="N9:N10"/>
    <mergeCell ref="S9:S10"/>
    <mergeCell ref="I7:K7"/>
    <mergeCell ref="B1:AM1"/>
    <mergeCell ref="B2:AM2"/>
    <mergeCell ref="B3:AM3"/>
    <mergeCell ref="B4:AM4"/>
    <mergeCell ref="AK6:AM6"/>
  </mergeCells>
  <printOptions horizontalCentered="1"/>
  <pageMargins left="0.25" right="0.25" top="0.59055118110236204" bottom="0.196850393700787" header="0.31496062992126" footer="0.31496062992126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EP28"/>
  <sheetViews>
    <sheetView tabSelected="1" topLeftCell="B10" zoomScale="85" zoomScaleNormal="85" workbookViewId="0">
      <selection activeCell="L11" sqref="L11:M14"/>
    </sheetView>
  </sheetViews>
  <sheetFormatPr defaultColWidth="0" defaultRowHeight="15"/>
  <cols>
    <col min="1" max="1" width="0" style="3" hidden="1" customWidth="1"/>
    <col min="2" max="2" width="4.5703125" style="4" customWidth="1"/>
    <col min="3" max="3" width="23.28515625" style="1" customWidth="1"/>
    <col min="4" max="4" width="8.85546875" style="4" customWidth="1"/>
    <col min="5" max="5" width="6.28515625" style="4" customWidth="1"/>
    <col min="6" max="6" width="9.28515625" style="4" customWidth="1"/>
    <col min="7" max="7" width="8" style="4" hidden="1" customWidth="1"/>
    <col min="8" max="8" width="8.28515625" style="4" customWidth="1"/>
    <col min="9" max="9" width="10.7109375" style="6" customWidth="1"/>
    <col min="10" max="10" width="16.140625" style="1" customWidth="1"/>
    <col min="11" max="11" width="15.85546875" style="1" customWidth="1"/>
    <col min="12" max="12" width="16" style="4" customWidth="1"/>
    <col min="13" max="13" width="16.140625" style="4" customWidth="1"/>
    <col min="14" max="16" width="14.85546875" style="4" customWidth="1"/>
    <col min="17" max="17" width="7.28515625" style="4" customWidth="1"/>
    <col min="18" max="19" width="15.85546875" style="4" customWidth="1"/>
    <col min="20" max="20" width="17.5703125" style="6" customWidth="1"/>
    <col min="21" max="32" width="15.85546875" style="6" customWidth="1"/>
    <col min="33" max="37" width="10.28515625" style="6" customWidth="1"/>
    <col min="38" max="38" width="14.28515625" style="6" customWidth="1"/>
    <col min="39" max="39" width="13.28515625" style="6" customWidth="1"/>
    <col min="40" max="40" width="12.28515625" style="3" hidden="1" customWidth="1"/>
    <col min="41" max="41" width="9.7109375" style="3" hidden="1" customWidth="1"/>
    <col min="42" max="42" width="11.85546875" style="3" hidden="1" customWidth="1"/>
    <col min="43" max="44" width="12.7109375" style="3" hidden="1" customWidth="1"/>
    <col min="45" max="45" width="11.140625" style="3" hidden="1" customWidth="1"/>
    <col min="46" max="46" width="11.28515625" style="3" hidden="1" customWidth="1"/>
    <col min="47" max="47" width="10.28515625" style="3" hidden="1" customWidth="1"/>
    <col min="48" max="48" width="10.7109375" style="3" hidden="1" customWidth="1"/>
    <col min="49" max="49" width="10.28515625" style="3" hidden="1" customWidth="1"/>
    <col min="50" max="50" width="11.85546875" style="3" hidden="1" customWidth="1"/>
    <col min="51" max="51" width="10.140625" style="3" hidden="1" customWidth="1"/>
    <col min="52" max="52" width="8.28515625" style="3" hidden="1" customWidth="1"/>
    <col min="53" max="55" width="9.85546875" style="3" hidden="1" customWidth="1"/>
    <col min="56" max="56" width="18" style="3" hidden="1" customWidth="1"/>
    <col min="57" max="87" width="0" style="3" hidden="1" customWidth="1"/>
    <col min="88" max="89" width="9.140625" style="3" hidden="1" customWidth="1"/>
    <col min="90" max="91" width="11" style="3" hidden="1" customWidth="1"/>
    <col min="92" max="93" width="9.140625" style="3" hidden="1" customWidth="1"/>
    <col min="94" max="94" width="10" style="3" hidden="1" customWidth="1"/>
    <col min="95" max="95" width="10.28515625" style="3" hidden="1" customWidth="1"/>
    <col min="96" max="96" width="9.7109375" style="3" hidden="1" customWidth="1"/>
    <col min="97" max="97" width="10.140625" style="3" hidden="1" customWidth="1"/>
    <col min="98" max="98" width="9.28515625" style="3" hidden="1" customWidth="1"/>
    <col min="99" max="101" width="9.140625" style="3" hidden="1" customWidth="1"/>
    <col min="102" max="102" width="11.85546875" style="3" hidden="1" customWidth="1"/>
    <col min="103" max="103" width="10.140625" style="3" hidden="1" customWidth="1"/>
    <col min="104" max="104" width="10.28515625" style="3" hidden="1" customWidth="1"/>
    <col min="105" max="105" width="10" style="3" hidden="1" customWidth="1"/>
    <col min="106" max="107" width="11.28515625" style="3" hidden="1" customWidth="1"/>
    <col min="108" max="109" width="9.140625" style="3" hidden="1" customWidth="1"/>
    <col min="110" max="110" width="9.85546875" style="3" hidden="1" customWidth="1"/>
    <col min="111" max="111" width="12.140625" style="3" hidden="1" customWidth="1"/>
    <col min="112" max="112" width="9.140625" style="3" hidden="1" customWidth="1"/>
    <col min="113" max="113" width="10" style="3" hidden="1" customWidth="1"/>
    <col min="114" max="119" width="9.140625" style="3" hidden="1" customWidth="1"/>
    <col min="120" max="121" width="11" style="3" hidden="1" customWidth="1"/>
    <col min="122" max="123" width="9.140625" style="3" hidden="1" customWidth="1"/>
    <col min="124" max="124" width="10" style="3" hidden="1" customWidth="1"/>
    <col min="125" max="125" width="10.28515625" style="3" hidden="1" customWidth="1"/>
    <col min="126" max="126" width="9.7109375" style="3" hidden="1" customWidth="1"/>
    <col min="127" max="127" width="10.140625" style="3" hidden="1" customWidth="1"/>
    <col min="128" max="128" width="9.28515625" style="3" hidden="1" customWidth="1"/>
    <col min="129" max="131" width="9.140625" style="3" hidden="1" customWidth="1"/>
    <col min="132" max="132" width="11.85546875" style="3" hidden="1" customWidth="1"/>
    <col min="133" max="133" width="10.140625" style="3" hidden="1" customWidth="1"/>
    <col min="134" max="134" width="10.28515625" style="3" hidden="1" customWidth="1"/>
    <col min="135" max="135" width="10" style="3" hidden="1" customWidth="1"/>
    <col min="136" max="137" width="11.28515625" style="3" hidden="1" customWidth="1"/>
    <col min="138" max="139" width="9.140625" style="3" hidden="1" customWidth="1"/>
    <col min="140" max="140" width="9.85546875" style="3" hidden="1" customWidth="1"/>
    <col min="141" max="141" width="12.140625" style="3" hidden="1" customWidth="1"/>
    <col min="142" max="142" width="9.140625" style="3" hidden="1" customWidth="1"/>
    <col min="143" max="143" width="10" style="3" hidden="1" customWidth="1"/>
    <col min="144" max="149" width="9.140625" style="3" hidden="1" customWidth="1"/>
    <col min="150" max="151" width="11" style="3" hidden="1" customWidth="1"/>
    <col min="152" max="153" width="9.140625" style="3" hidden="1" customWidth="1"/>
    <col min="154" max="154" width="10" style="3" hidden="1" customWidth="1"/>
    <col min="155" max="155" width="10.28515625" style="3" hidden="1" customWidth="1"/>
    <col min="156" max="156" width="9.7109375" style="3" hidden="1" customWidth="1"/>
    <col min="157" max="157" width="10.140625" style="3" hidden="1" customWidth="1"/>
    <col min="158" max="158" width="9.28515625" style="3" hidden="1" customWidth="1"/>
    <col min="159" max="161" width="9.140625" style="3" hidden="1" customWidth="1"/>
    <col min="162" max="162" width="11.85546875" style="3" hidden="1" customWidth="1"/>
    <col min="163" max="163" width="10.140625" style="3" hidden="1" customWidth="1"/>
    <col min="164" max="164" width="10.28515625" style="3" hidden="1" customWidth="1"/>
    <col min="165" max="165" width="10" style="3" hidden="1" customWidth="1"/>
    <col min="166" max="167" width="11.28515625" style="3" hidden="1" customWidth="1"/>
    <col min="168" max="169" width="9.140625" style="3" hidden="1" customWidth="1"/>
    <col min="170" max="170" width="9.85546875" style="3" hidden="1" customWidth="1"/>
    <col min="171" max="171" width="12.140625" style="3" hidden="1" customWidth="1"/>
    <col min="172" max="172" width="9.140625" style="3" hidden="1" customWidth="1"/>
    <col min="173" max="173" width="10" style="3" hidden="1" customWidth="1"/>
    <col min="174" max="179" width="9.140625" style="3" hidden="1" customWidth="1"/>
    <col min="180" max="181" width="11" style="3" hidden="1" customWidth="1"/>
    <col min="182" max="183" width="9.140625" style="3" hidden="1" customWidth="1"/>
    <col min="184" max="184" width="10" style="3" hidden="1" customWidth="1"/>
    <col min="185" max="185" width="10.28515625" style="3" hidden="1" customWidth="1"/>
    <col min="186" max="186" width="9.7109375" style="3" hidden="1" customWidth="1"/>
    <col min="187" max="187" width="10.140625" style="3" hidden="1" customWidth="1"/>
    <col min="188" max="188" width="9.28515625" style="3" hidden="1" customWidth="1"/>
    <col min="189" max="203" width="9.140625" style="3" hidden="1" customWidth="1"/>
    <col min="204" max="205" width="11" style="3" hidden="1" customWidth="1"/>
    <col min="206" max="207" width="9.140625" style="3" hidden="1" customWidth="1"/>
    <col min="208" max="208" width="10" style="3" hidden="1" customWidth="1"/>
    <col min="209" max="209" width="10.28515625" style="3" hidden="1" customWidth="1"/>
    <col min="210" max="210" width="9.7109375" style="3" hidden="1" customWidth="1"/>
    <col min="211" max="211" width="10.140625" style="3" hidden="1" customWidth="1"/>
    <col min="212" max="212" width="9.28515625" style="3" hidden="1" customWidth="1"/>
    <col min="213" max="215" width="9.140625" style="3" hidden="1" customWidth="1"/>
    <col min="216" max="216" width="11.85546875" style="3" hidden="1" customWidth="1"/>
    <col min="217" max="217" width="10.140625" style="3" hidden="1" customWidth="1"/>
    <col min="218" max="218" width="10.28515625" style="3" hidden="1" customWidth="1"/>
    <col min="219" max="219" width="10" style="3" hidden="1" customWidth="1"/>
    <col min="220" max="221" width="11.28515625" style="3" hidden="1" customWidth="1"/>
    <col min="222" max="223" width="9.140625" style="3" hidden="1" customWidth="1"/>
    <col min="224" max="224" width="9.85546875" style="3" hidden="1" customWidth="1"/>
    <col min="225" max="225" width="12.140625" style="3" hidden="1" customWidth="1"/>
    <col min="226" max="226" width="9.140625" style="3" hidden="1" customWidth="1"/>
    <col min="227" max="227" width="10" style="3" hidden="1" customWidth="1"/>
    <col min="228" max="233" width="9.140625" style="3" hidden="1" customWidth="1"/>
    <col min="234" max="235" width="11" style="3" hidden="1" customWidth="1"/>
    <col min="236" max="237" width="9.140625" style="3" hidden="1" customWidth="1"/>
    <col min="238" max="238" width="10" style="3" hidden="1" customWidth="1"/>
    <col min="239" max="239" width="10.28515625" style="3" hidden="1" customWidth="1"/>
    <col min="240" max="240" width="9.7109375" style="3" hidden="1" customWidth="1"/>
    <col min="241" max="241" width="10.140625" style="3" hidden="1" customWidth="1"/>
    <col min="242" max="242" width="9.28515625" style="3" hidden="1" customWidth="1"/>
    <col min="243" max="266" width="9.140625" style="3" hidden="1" customWidth="1"/>
    <col min="267" max="268" width="9.140625" style="3" hidden="1"/>
    <col min="269" max="16370" width="11" style="3" hidden="1"/>
    <col min="16371" max="16384" width="0" style="3" hidden="1"/>
  </cols>
  <sheetData>
    <row r="1" spans="1:49" ht="18.75" customHeight="1">
      <c r="B1" s="136" t="s">
        <v>86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7"/>
      <c r="V1" s="7"/>
      <c r="W1" s="7"/>
      <c r="X1" s="7"/>
      <c r="Y1" s="7"/>
      <c r="Z1" s="7"/>
      <c r="AA1" s="7"/>
      <c r="AB1" s="7"/>
      <c r="AC1" s="7"/>
      <c r="AD1" s="7"/>
      <c r="AE1" s="8"/>
      <c r="AF1" s="7"/>
      <c r="AG1" s="8"/>
      <c r="AH1" s="8"/>
      <c r="AI1" s="8"/>
      <c r="AJ1" s="8"/>
      <c r="AK1" s="8"/>
      <c r="AL1" s="8"/>
      <c r="AM1" s="8"/>
    </row>
    <row r="2" spans="1:49" ht="21.75" customHeight="1">
      <c r="B2" s="114" t="s">
        <v>46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7"/>
      <c r="V2" s="7"/>
      <c r="W2" s="7"/>
      <c r="X2" s="7"/>
      <c r="Y2" s="7"/>
      <c r="Z2" s="7"/>
      <c r="AA2" s="7"/>
      <c r="AB2" s="7"/>
      <c r="AC2" s="7"/>
      <c r="AD2" s="7"/>
      <c r="AE2" s="9"/>
      <c r="AF2" s="10"/>
      <c r="AG2" s="9"/>
      <c r="AH2" s="9"/>
      <c r="AI2" s="9"/>
      <c r="AJ2" s="9"/>
      <c r="AK2" s="9"/>
      <c r="AL2" s="9"/>
      <c r="AM2" s="9"/>
    </row>
    <row r="3" spans="1:49" ht="21.75" customHeight="1">
      <c r="B3" s="116" t="s">
        <v>47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0"/>
      <c r="V3" s="10"/>
      <c r="W3" s="10"/>
      <c r="X3" s="10"/>
      <c r="Y3" s="10"/>
      <c r="Z3" s="10"/>
      <c r="AA3" s="10"/>
      <c r="AB3" s="10"/>
      <c r="AC3" s="10"/>
      <c r="AD3" s="10"/>
      <c r="AE3" s="9"/>
      <c r="AF3" s="10"/>
      <c r="AG3" s="9"/>
      <c r="AH3" s="9"/>
      <c r="AI3" s="9"/>
      <c r="AJ3" s="9"/>
      <c r="AK3" s="9"/>
      <c r="AL3" s="9"/>
      <c r="AM3" s="9"/>
    </row>
    <row r="4" spans="1:49" ht="18.75">
      <c r="A4" s="11" t="s">
        <v>3</v>
      </c>
      <c r="B4" s="117" t="s">
        <v>74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2"/>
      <c r="V4" s="12"/>
      <c r="W4" s="12"/>
      <c r="X4" s="12"/>
      <c r="Y4" s="12"/>
      <c r="Z4" s="12"/>
      <c r="AA4" s="12"/>
      <c r="AB4" s="12"/>
      <c r="AC4" s="12"/>
      <c r="AD4" s="12"/>
      <c r="AE4" s="11"/>
      <c r="AF4" s="12"/>
      <c r="AG4" s="9"/>
      <c r="AH4" s="9"/>
      <c r="AI4" s="9"/>
      <c r="AJ4" s="9"/>
      <c r="AK4" s="9"/>
      <c r="AL4" s="13"/>
      <c r="AM4" s="13"/>
    </row>
    <row r="5" spans="1:49">
      <c r="B5" s="14"/>
      <c r="C5" s="15"/>
      <c r="D5" s="15"/>
      <c r="E5" s="15"/>
      <c r="F5" s="14"/>
      <c r="G5" s="14"/>
      <c r="H5" s="14"/>
      <c r="I5" s="16"/>
      <c r="J5" s="14"/>
      <c r="K5" s="17"/>
      <c r="L5" s="18"/>
      <c r="M5" s="18"/>
      <c r="N5" s="18"/>
      <c r="O5" s="18"/>
      <c r="P5" s="18"/>
      <c r="Q5" s="18"/>
      <c r="R5" s="18"/>
      <c r="S5" s="118" t="s">
        <v>48</v>
      </c>
      <c r="T5" s="118"/>
      <c r="U5" s="19"/>
      <c r="V5" s="19"/>
      <c r="W5" s="19"/>
      <c r="X5" s="19"/>
      <c r="Y5" s="19"/>
      <c r="Z5" s="19"/>
      <c r="AA5" s="19"/>
      <c r="AB5" s="19"/>
      <c r="AC5" s="19"/>
      <c r="AD5" s="19"/>
      <c r="AE5" s="20"/>
      <c r="AF5" s="21"/>
      <c r="AG5" s="22"/>
      <c r="AH5" s="22"/>
      <c r="AI5" s="22"/>
      <c r="AJ5" s="22"/>
      <c r="AK5" s="22"/>
      <c r="AL5" s="20"/>
      <c r="AM5" s="20"/>
    </row>
    <row r="6" spans="1:49" s="1" customFormat="1" ht="26.25" customHeight="1">
      <c r="A6" s="1" t="s">
        <v>5</v>
      </c>
      <c r="B6" s="127" t="s">
        <v>6</v>
      </c>
      <c r="C6" s="127" t="s">
        <v>7</v>
      </c>
      <c r="D6" s="127" t="s">
        <v>9</v>
      </c>
      <c r="E6" s="127" t="s">
        <v>8</v>
      </c>
      <c r="F6" s="127" t="s">
        <v>10</v>
      </c>
      <c r="G6" s="127" t="s">
        <v>11</v>
      </c>
      <c r="H6" s="127" t="s">
        <v>12</v>
      </c>
      <c r="I6" s="127" t="s">
        <v>13</v>
      </c>
      <c r="J6" s="127"/>
      <c r="K6" s="127"/>
      <c r="L6" s="137" t="s">
        <v>49</v>
      </c>
      <c r="M6" s="137"/>
      <c r="N6" s="137"/>
      <c r="O6" s="137"/>
      <c r="P6" s="137"/>
      <c r="Q6" s="137"/>
      <c r="R6" s="127" t="s">
        <v>50</v>
      </c>
      <c r="S6" s="127" t="s">
        <v>51</v>
      </c>
      <c r="T6" s="130" t="s">
        <v>20</v>
      </c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6"/>
    </row>
    <row r="7" spans="1:49" s="1" customFormat="1" ht="31.5" customHeight="1">
      <c r="B7" s="127"/>
      <c r="C7" s="127"/>
      <c r="D7" s="127"/>
      <c r="E7" s="127"/>
      <c r="F7" s="127"/>
      <c r="G7" s="127"/>
      <c r="H7" s="127"/>
      <c r="I7" s="127" t="s">
        <v>21</v>
      </c>
      <c r="J7" s="127" t="s">
        <v>22</v>
      </c>
      <c r="K7" s="127" t="s">
        <v>52</v>
      </c>
      <c r="L7" s="137"/>
      <c r="M7" s="137"/>
      <c r="N7" s="137"/>
      <c r="O7" s="137"/>
      <c r="P7" s="137"/>
      <c r="Q7" s="137"/>
      <c r="R7" s="127"/>
      <c r="S7" s="127"/>
      <c r="T7" s="130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8"/>
      <c r="AG7" s="25"/>
      <c r="AH7" s="25"/>
      <c r="AI7" s="25"/>
      <c r="AJ7" s="25"/>
      <c r="AK7" s="25"/>
      <c r="AL7" s="25"/>
      <c r="AM7" s="25"/>
      <c r="AN7" s="25"/>
      <c r="AO7" s="29"/>
    </row>
    <row r="8" spans="1:49" s="1" customFormat="1" ht="27" customHeight="1"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37" t="s">
        <v>24</v>
      </c>
      <c r="M8" s="137" t="s">
        <v>25</v>
      </c>
      <c r="N8" s="137"/>
      <c r="O8" s="137"/>
      <c r="P8" s="137"/>
      <c r="Q8" s="137"/>
      <c r="R8" s="127"/>
      <c r="S8" s="127"/>
      <c r="T8" s="130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8"/>
      <c r="AG8" s="25"/>
      <c r="AH8" s="25"/>
      <c r="AI8" s="25"/>
      <c r="AJ8" s="25"/>
      <c r="AK8" s="25"/>
      <c r="AL8" s="25"/>
      <c r="AM8" s="25"/>
      <c r="AN8" s="25"/>
      <c r="AO8" s="29"/>
    </row>
    <row r="9" spans="1:49" s="1" customFormat="1" ht="18.75" customHeight="1"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37"/>
      <c r="M9" s="137" t="s">
        <v>53</v>
      </c>
      <c r="N9" s="137" t="s">
        <v>88</v>
      </c>
      <c r="O9" s="137" t="s">
        <v>54</v>
      </c>
      <c r="P9" s="137" t="s">
        <v>89</v>
      </c>
      <c r="Q9" s="137" t="s">
        <v>28</v>
      </c>
      <c r="R9" s="127"/>
      <c r="S9" s="127"/>
      <c r="T9" s="130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30"/>
      <c r="AQ9" s="30"/>
      <c r="AR9" s="30"/>
      <c r="AS9" s="31"/>
      <c r="AT9" s="31"/>
      <c r="AU9" s="31"/>
      <c r="AV9" s="31"/>
    </row>
    <row r="10" spans="1:49" s="1" customFormat="1" ht="90" customHeight="1"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37"/>
      <c r="M10" s="137"/>
      <c r="N10" s="137"/>
      <c r="O10" s="137"/>
      <c r="P10" s="137"/>
      <c r="Q10" s="137"/>
      <c r="R10" s="127"/>
      <c r="S10" s="127"/>
      <c r="T10" s="130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29"/>
      <c r="AW10" s="33"/>
    </row>
    <row r="11" spans="1:49" s="1" customFormat="1" ht="33" customHeight="1">
      <c r="B11" s="23"/>
      <c r="C11" s="23" t="s">
        <v>55</v>
      </c>
      <c r="D11" s="23"/>
      <c r="E11" s="23"/>
      <c r="F11" s="23"/>
      <c r="G11" s="23"/>
      <c r="H11" s="23"/>
      <c r="I11" s="23"/>
      <c r="J11" s="96">
        <f>J12+J17+J19</f>
        <v>5387164000.3749056</v>
      </c>
      <c r="K11" s="96">
        <f t="shared" ref="K11:R13" si="0">K12+K17+K19</f>
        <v>5387164000.3749056</v>
      </c>
      <c r="L11" s="96">
        <f t="shared" si="0"/>
        <v>3962164000</v>
      </c>
      <c r="M11" s="96">
        <f t="shared" si="0"/>
        <v>2850000000</v>
      </c>
      <c r="N11" s="96">
        <f>N12+N17+N19</f>
        <v>451639000</v>
      </c>
      <c r="O11" s="96">
        <f t="shared" si="0"/>
        <v>0</v>
      </c>
      <c r="P11" s="96">
        <f t="shared" si="0"/>
        <v>660525000</v>
      </c>
      <c r="Q11" s="96">
        <f t="shared" si="0"/>
        <v>0</v>
      </c>
      <c r="R11" s="96">
        <f t="shared" si="0"/>
        <v>3584492158</v>
      </c>
      <c r="S11" s="97">
        <f>R11*100/L11</f>
        <v>90.468041151249665</v>
      </c>
      <c r="T11" s="24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8"/>
      <c r="AW11" s="39"/>
    </row>
    <row r="12" spans="1:49" s="2" customFormat="1" ht="39" customHeight="1">
      <c r="B12" s="23" t="s">
        <v>31</v>
      </c>
      <c r="C12" s="113" t="s">
        <v>56</v>
      </c>
      <c r="D12" s="98"/>
      <c r="E12" s="98"/>
      <c r="F12" s="99"/>
      <c r="G12" s="99"/>
      <c r="H12" s="98"/>
      <c r="I12" s="99"/>
      <c r="J12" s="96">
        <f>J13</f>
        <v>3951639000.3749056</v>
      </c>
      <c r="K12" s="96">
        <f t="shared" ref="K12:R12" si="1">K13</f>
        <v>3951639000.3749056</v>
      </c>
      <c r="L12" s="96">
        <f t="shared" si="1"/>
        <v>3801639000</v>
      </c>
      <c r="M12" s="96">
        <f t="shared" si="1"/>
        <v>2850000000</v>
      </c>
      <c r="N12" s="96">
        <f t="shared" si="1"/>
        <v>451639000</v>
      </c>
      <c r="O12" s="96">
        <f t="shared" si="0"/>
        <v>0</v>
      </c>
      <c r="P12" s="96">
        <f t="shared" si="1"/>
        <v>500000000</v>
      </c>
      <c r="Q12" s="96">
        <f t="shared" si="0"/>
        <v>0</v>
      </c>
      <c r="R12" s="96">
        <f t="shared" si="1"/>
        <v>3424492158</v>
      </c>
      <c r="S12" s="97">
        <f t="shared" ref="S12:S18" si="2">R12*100/L12</f>
        <v>90.079362033059951</v>
      </c>
      <c r="T12" s="98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45"/>
      <c r="AF12" s="45"/>
      <c r="AG12" s="46"/>
      <c r="AH12" s="46"/>
      <c r="AI12" s="46"/>
      <c r="AJ12" s="46"/>
      <c r="AK12" s="46"/>
      <c r="AL12" s="46"/>
      <c r="AM12" s="46"/>
      <c r="AN12" s="47"/>
      <c r="AO12" s="47"/>
      <c r="AP12" s="47"/>
      <c r="AQ12" s="47"/>
      <c r="AR12" s="47"/>
      <c r="AS12" s="47"/>
      <c r="AT12" s="47"/>
      <c r="AU12" s="47"/>
      <c r="AV12" s="47"/>
    </row>
    <row r="13" spans="1:49" s="64" customFormat="1" ht="39" customHeight="1">
      <c r="B13" s="83" t="s">
        <v>57</v>
      </c>
      <c r="C13" s="101" t="s">
        <v>58</v>
      </c>
      <c r="D13" s="100"/>
      <c r="E13" s="100"/>
      <c r="F13" s="102"/>
      <c r="G13" s="102"/>
      <c r="H13" s="100"/>
      <c r="I13" s="102"/>
      <c r="J13" s="96">
        <f>J14+J15+J16</f>
        <v>3951639000.3749056</v>
      </c>
      <c r="K13" s="96">
        <f t="shared" ref="K13:R13" si="3">K14+K15+K16</f>
        <v>3951639000.3749056</v>
      </c>
      <c r="L13" s="96">
        <f t="shared" si="3"/>
        <v>3801639000</v>
      </c>
      <c r="M13" s="96">
        <f t="shared" si="3"/>
        <v>2850000000</v>
      </c>
      <c r="N13" s="96">
        <f t="shared" si="3"/>
        <v>451639000</v>
      </c>
      <c r="O13" s="96">
        <f t="shared" si="0"/>
        <v>0</v>
      </c>
      <c r="P13" s="96">
        <f t="shared" si="3"/>
        <v>500000000</v>
      </c>
      <c r="Q13" s="96">
        <f t="shared" si="0"/>
        <v>0</v>
      </c>
      <c r="R13" s="96">
        <f t="shared" si="3"/>
        <v>3424492158</v>
      </c>
      <c r="S13" s="97">
        <f t="shared" si="2"/>
        <v>90.079362033059951</v>
      </c>
      <c r="T13" s="100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6"/>
      <c r="AF13" s="66"/>
      <c r="AG13" s="67"/>
      <c r="AH13" s="67"/>
      <c r="AI13" s="67"/>
      <c r="AJ13" s="67"/>
      <c r="AK13" s="67"/>
      <c r="AL13" s="67"/>
      <c r="AM13" s="67"/>
      <c r="AN13" s="68"/>
      <c r="AO13" s="68"/>
      <c r="AP13" s="68"/>
      <c r="AQ13" s="68"/>
      <c r="AR13" s="68"/>
      <c r="AS13" s="68"/>
      <c r="AT13" s="68"/>
      <c r="AU13" s="68"/>
      <c r="AV13" s="68"/>
    </row>
    <row r="14" spans="1:49" s="1" customFormat="1" ht="78" customHeight="1">
      <c r="B14" s="84">
        <v>1</v>
      </c>
      <c r="C14" s="103" t="s">
        <v>75</v>
      </c>
      <c r="D14" s="84" t="s">
        <v>59</v>
      </c>
      <c r="E14" s="84" t="s">
        <v>60</v>
      </c>
      <c r="F14" s="104" t="s">
        <v>83</v>
      </c>
      <c r="G14" s="85"/>
      <c r="H14" s="84">
        <v>2026</v>
      </c>
      <c r="I14" s="104" t="s">
        <v>77</v>
      </c>
      <c r="J14" s="86">
        <f>K14</f>
        <v>1858000000</v>
      </c>
      <c r="K14" s="87">
        <v>1858000000</v>
      </c>
      <c r="L14" s="87">
        <f>M14+N14+O14+P14+Q14</f>
        <v>1765100000</v>
      </c>
      <c r="M14" s="87">
        <v>1765100000</v>
      </c>
      <c r="N14" s="87"/>
      <c r="O14" s="87"/>
      <c r="P14" s="87"/>
      <c r="Q14" s="87"/>
      <c r="R14" s="87">
        <v>1751836000</v>
      </c>
      <c r="S14" s="105">
        <f t="shared" si="2"/>
        <v>99.248541159141126</v>
      </c>
      <c r="T14" s="106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53"/>
      <c r="AF14" s="53"/>
      <c r="AG14" s="37"/>
      <c r="AH14" s="37"/>
      <c r="AI14" s="37"/>
      <c r="AJ14" s="37"/>
      <c r="AK14" s="37"/>
      <c r="AL14" s="37"/>
      <c r="AM14" s="37"/>
      <c r="AN14" s="38"/>
      <c r="AO14" s="38"/>
      <c r="AP14" s="38"/>
      <c r="AQ14" s="38"/>
      <c r="AR14" s="38"/>
      <c r="AS14" s="38"/>
      <c r="AT14" s="38"/>
      <c r="AU14" s="38"/>
      <c r="AV14" s="38"/>
    </row>
    <row r="15" spans="1:49" s="1" customFormat="1" ht="76.5" customHeight="1">
      <c r="B15" s="84">
        <v>2</v>
      </c>
      <c r="C15" s="103" t="s">
        <v>78</v>
      </c>
      <c r="D15" s="84" t="s">
        <v>59</v>
      </c>
      <c r="E15" s="84" t="s">
        <v>60</v>
      </c>
      <c r="F15" s="104" t="s">
        <v>83</v>
      </c>
      <c r="G15" s="85"/>
      <c r="H15" s="84">
        <v>2026</v>
      </c>
      <c r="I15" s="104" t="s">
        <v>79</v>
      </c>
      <c r="J15" s="86">
        <f>K15</f>
        <v>1574000000.3749058</v>
      </c>
      <c r="K15" s="87">
        <v>1574000000.3749058</v>
      </c>
      <c r="L15" s="87">
        <f>M15+N15+O15+P15+Q15</f>
        <v>1516900000</v>
      </c>
      <c r="M15" s="87">
        <v>1084900000</v>
      </c>
      <c r="N15" s="87">
        <v>432000000</v>
      </c>
      <c r="O15" s="87"/>
      <c r="P15" s="87"/>
      <c r="Q15" s="87"/>
      <c r="R15" s="87">
        <v>1509681904</v>
      </c>
      <c r="S15" s="105">
        <f t="shared" si="2"/>
        <v>99.524154789373057</v>
      </c>
      <c r="T15" s="106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53"/>
      <c r="AF15" s="53"/>
      <c r="AG15" s="37"/>
      <c r="AH15" s="37"/>
      <c r="AI15" s="37"/>
      <c r="AJ15" s="37"/>
      <c r="AK15" s="37"/>
      <c r="AL15" s="37"/>
      <c r="AM15" s="37"/>
      <c r="AN15" s="38"/>
      <c r="AO15" s="38"/>
      <c r="AP15" s="38"/>
      <c r="AQ15" s="38"/>
      <c r="AR15" s="38"/>
      <c r="AS15" s="38"/>
      <c r="AT15" s="38"/>
      <c r="AU15" s="38"/>
      <c r="AV15" s="38"/>
    </row>
    <row r="16" spans="1:49" s="1" customFormat="1" ht="111.75" customHeight="1">
      <c r="B16" s="84">
        <v>3</v>
      </c>
      <c r="C16" s="103" t="s">
        <v>80</v>
      </c>
      <c r="D16" s="84" t="s">
        <v>59</v>
      </c>
      <c r="E16" s="84" t="s">
        <v>60</v>
      </c>
      <c r="F16" s="104" t="s">
        <v>83</v>
      </c>
      <c r="G16" s="85"/>
      <c r="H16" s="84">
        <v>2026</v>
      </c>
      <c r="I16" s="104" t="s">
        <v>85</v>
      </c>
      <c r="J16" s="86">
        <f>K16</f>
        <v>519639000</v>
      </c>
      <c r="K16" s="87">
        <f>L16</f>
        <v>519639000</v>
      </c>
      <c r="L16" s="87">
        <f>M16+N16+O16+P16+Q16</f>
        <v>519639000</v>
      </c>
      <c r="M16" s="87"/>
      <c r="N16" s="87">
        <v>19639000</v>
      </c>
      <c r="O16" s="87"/>
      <c r="P16" s="87">
        <v>500000000</v>
      </c>
      <c r="Q16" s="87"/>
      <c r="R16" s="87">
        <v>162974254</v>
      </c>
      <c r="S16" s="105">
        <f t="shared" si="2"/>
        <v>31.362975835147093</v>
      </c>
      <c r="T16" s="106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53"/>
      <c r="AF16" s="53"/>
      <c r="AG16" s="37"/>
      <c r="AH16" s="37"/>
      <c r="AI16" s="37"/>
      <c r="AJ16" s="37"/>
      <c r="AK16" s="37"/>
      <c r="AL16" s="37"/>
      <c r="AM16" s="37"/>
      <c r="AN16" s="38"/>
      <c r="AO16" s="38"/>
      <c r="AP16" s="38"/>
      <c r="AQ16" s="38"/>
      <c r="AR16" s="38"/>
      <c r="AS16" s="38"/>
      <c r="AT16" s="38"/>
      <c r="AU16" s="38"/>
      <c r="AV16" s="38"/>
    </row>
    <row r="17" spans="2:39" ht="24" customHeight="1">
      <c r="B17" s="23" t="s">
        <v>34</v>
      </c>
      <c r="C17" s="95" t="s">
        <v>81</v>
      </c>
      <c r="D17" s="107"/>
      <c r="E17" s="107"/>
      <c r="F17" s="107"/>
      <c r="G17" s="107"/>
      <c r="H17" s="107"/>
      <c r="I17" s="108"/>
      <c r="J17" s="109">
        <f>J18</f>
        <v>160525000</v>
      </c>
      <c r="K17" s="109">
        <f t="shared" ref="K17:R17" si="4">K18</f>
        <v>160525000</v>
      </c>
      <c r="L17" s="109">
        <f t="shared" si="4"/>
        <v>160525000</v>
      </c>
      <c r="M17" s="109">
        <f t="shared" si="4"/>
        <v>0</v>
      </c>
      <c r="N17" s="109">
        <f t="shared" si="4"/>
        <v>0</v>
      </c>
      <c r="O17" s="109">
        <f t="shared" si="4"/>
        <v>0</v>
      </c>
      <c r="P17" s="109">
        <f t="shared" si="4"/>
        <v>160525000</v>
      </c>
      <c r="Q17" s="109">
        <f t="shared" si="4"/>
        <v>0</v>
      </c>
      <c r="R17" s="109">
        <f t="shared" si="4"/>
        <v>160000000</v>
      </c>
      <c r="S17" s="97">
        <f t="shared" si="2"/>
        <v>99.672948138919168</v>
      </c>
      <c r="T17" s="108"/>
      <c r="AG17" s="28"/>
      <c r="AH17" s="28"/>
      <c r="AI17" s="28"/>
      <c r="AJ17" s="28"/>
      <c r="AK17" s="28"/>
    </row>
    <row r="18" spans="2:39" ht="75">
      <c r="B18" s="85">
        <v>1</v>
      </c>
      <c r="C18" s="110" t="s">
        <v>82</v>
      </c>
      <c r="D18" s="84" t="s">
        <v>59</v>
      </c>
      <c r="E18" s="84" t="s">
        <v>60</v>
      </c>
      <c r="F18" s="104" t="s">
        <v>76</v>
      </c>
      <c r="G18" s="84"/>
      <c r="H18" s="84">
        <v>2026</v>
      </c>
      <c r="I18" s="84"/>
      <c r="J18" s="111">
        <f>K18</f>
        <v>160525000</v>
      </c>
      <c r="K18" s="111">
        <f>L18</f>
        <v>160525000</v>
      </c>
      <c r="L18" s="87">
        <f>M18+N18+O18+P18+Q18</f>
        <v>160525000</v>
      </c>
      <c r="M18" s="111"/>
      <c r="N18" s="107"/>
      <c r="O18" s="107"/>
      <c r="P18" s="111">
        <v>160525000</v>
      </c>
      <c r="Q18" s="107"/>
      <c r="R18" s="111">
        <v>160000000</v>
      </c>
      <c r="S18" s="105">
        <f t="shared" si="2"/>
        <v>99.672948138919168</v>
      </c>
      <c r="T18" s="112"/>
    </row>
    <row r="19" spans="2:39" ht="84.75" customHeight="1">
      <c r="B19" s="83" t="s">
        <v>36</v>
      </c>
      <c r="C19" s="95" t="s">
        <v>87</v>
      </c>
      <c r="D19" s="84"/>
      <c r="E19" s="84"/>
      <c r="F19" s="84"/>
      <c r="G19" s="85"/>
      <c r="H19" s="84"/>
      <c r="I19" s="84"/>
      <c r="J19" s="86">
        <f>K19</f>
        <v>1275000000</v>
      </c>
      <c r="K19" s="87">
        <v>1275000000</v>
      </c>
      <c r="L19" s="87"/>
      <c r="M19" s="88"/>
      <c r="N19" s="87"/>
      <c r="O19" s="87"/>
      <c r="P19" s="87"/>
      <c r="Q19" s="87"/>
      <c r="R19" s="87"/>
      <c r="S19" s="97"/>
      <c r="T19" s="94"/>
    </row>
    <row r="20" spans="2:39" ht="18.75">
      <c r="C20" s="69"/>
      <c r="J20" s="70"/>
      <c r="R20" s="71"/>
      <c r="S20" s="71"/>
    </row>
    <row r="21" spans="2:39" s="93" customFormat="1" ht="18.75">
      <c r="B21" s="89"/>
      <c r="C21" s="90" t="s">
        <v>84</v>
      </c>
      <c r="D21" s="89"/>
      <c r="E21" s="89"/>
      <c r="F21" s="89"/>
      <c r="G21" s="89"/>
      <c r="H21" s="89"/>
      <c r="I21" s="91"/>
      <c r="J21" s="92"/>
      <c r="K21" s="92"/>
      <c r="L21" s="89"/>
      <c r="M21" s="89"/>
      <c r="N21" s="89"/>
      <c r="O21" s="89"/>
      <c r="P21" s="89"/>
      <c r="Q21" s="89"/>
      <c r="R21" s="89"/>
      <c r="S21" s="89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</row>
    <row r="22" spans="2:39">
      <c r="C22" s="70"/>
    </row>
    <row r="23" spans="2:39">
      <c r="C23" s="70"/>
    </row>
    <row r="24" spans="2:39">
      <c r="C24" s="70"/>
    </row>
    <row r="27" spans="2:39">
      <c r="C27" s="70"/>
    </row>
    <row r="28" spans="2:39">
      <c r="C28" s="70"/>
    </row>
  </sheetData>
  <mergeCells count="27">
    <mergeCell ref="P9:P10"/>
    <mergeCell ref="Q9:Q10"/>
    <mergeCell ref="R6:R10"/>
    <mergeCell ref="S6:S10"/>
    <mergeCell ref="T6:T10"/>
    <mergeCell ref="L6:Q7"/>
    <mergeCell ref="I6:K6"/>
    <mergeCell ref="M8:Q8"/>
    <mergeCell ref="B6:B10"/>
    <mergeCell ref="C6:C10"/>
    <mergeCell ref="D6:D10"/>
    <mergeCell ref="E6:E10"/>
    <mergeCell ref="F6:F10"/>
    <mergeCell ref="G6:G10"/>
    <mergeCell ref="H6:H10"/>
    <mergeCell ref="I7:I10"/>
    <mergeCell ref="J7:J10"/>
    <mergeCell ref="K7:K10"/>
    <mergeCell ref="L8:L10"/>
    <mergeCell ref="M9:M10"/>
    <mergeCell ref="N9:N10"/>
    <mergeCell ref="O9:O10"/>
    <mergeCell ref="B1:T1"/>
    <mergeCell ref="B2:T2"/>
    <mergeCell ref="B3:T3"/>
    <mergeCell ref="B4:T4"/>
    <mergeCell ref="S5:T5"/>
  </mergeCells>
  <printOptions horizontalCentered="1"/>
  <pageMargins left="0.28999999999999998" right="0.17" top="0.45" bottom="0.196850393700787" header="0.31496062992126" footer="0.31496062992126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8"/>
  <sheetViews>
    <sheetView topLeftCell="B1" zoomScale="85" zoomScaleNormal="85" workbookViewId="0">
      <selection activeCell="Q22" sqref="Q22"/>
    </sheetView>
  </sheetViews>
  <sheetFormatPr defaultColWidth="0" defaultRowHeight="15"/>
  <cols>
    <col min="1" max="1" width="0" style="3" hidden="1" customWidth="1"/>
    <col min="2" max="2" width="3.85546875" style="4" customWidth="1"/>
    <col min="3" max="3" width="23.28515625" style="1" customWidth="1"/>
    <col min="4" max="4" width="10.140625" style="4" customWidth="1"/>
    <col min="5" max="5" width="9.28515625" style="4" customWidth="1"/>
    <col min="6" max="6" width="8" style="4" customWidth="1"/>
    <col min="7" max="7" width="8.28515625" style="4" customWidth="1"/>
    <col min="8" max="8" width="10.7109375" style="5" customWidth="1"/>
    <col min="9" max="11" width="11.28515625" style="1" customWidth="1"/>
    <col min="12" max="13" width="11.7109375" style="4" customWidth="1"/>
    <col min="14" max="14" width="10.7109375" style="4" customWidth="1"/>
    <col min="15" max="15" width="6.7109375" style="4" customWidth="1"/>
    <col min="16" max="16" width="8" style="4" customWidth="1"/>
    <col min="17" max="17" width="12.85546875" style="4" customWidth="1"/>
    <col min="18" max="18" width="7.140625" style="6" customWidth="1"/>
    <col min="19" max="30" width="15.85546875" style="6" customWidth="1"/>
    <col min="31" max="35" width="10.28515625" style="6" customWidth="1"/>
    <col min="36" max="36" width="14.28515625" style="6" customWidth="1"/>
    <col min="37" max="37" width="13.28515625" style="6" customWidth="1"/>
    <col min="38" max="38" width="12.28515625" style="3" hidden="1" customWidth="1"/>
    <col min="39" max="39" width="9.7109375" style="3" hidden="1" customWidth="1"/>
    <col min="40" max="40" width="11.85546875" style="3" hidden="1" customWidth="1"/>
    <col min="41" max="42" width="12.7109375" style="3" hidden="1" customWidth="1"/>
    <col min="43" max="43" width="11.140625" style="3" hidden="1" customWidth="1"/>
    <col min="44" max="44" width="11.28515625" style="3" hidden="1" customWidth="1"/>
    <col min="45" max="45" width="10.28515625" style="3" hidden="1" customWidth="1"/>
    <col min="46" max="46" width="10.7109375" style="3" hidden="1" customWidth="1"/>
    <col min="47" max="47" width="10.28515625" style="3" hidden="1" customWidth="1"/>
    <col min="48" max="48" width="11.85546875" style="3" hidden="1" customWidth="1"/>
    <col min="49" max="49" width="10.140625" style="3" hidden="1" customWidth="1"/>
    <col min="50" max="50" width="8.28515625" style="3" hidden="1" customWidth="1"/>
    <col min="51" max="53" width="9.85546875" style="3" hidden="1" customWidth="1"/>
    <col min="54" max="54" width="18" style="3" hidden="1" customWidth="1"/>
    <col min="55" max="85" width="0" style="3" hidden="1" customWidth="1"/>
    <col min="86" max="87" width="9.140625" style="3" hidden="1" customWidth="1"/>
    <col min="88" max="89" width="11" style="3" hidden="1" customWidth="1"/>
    <col min="90" max="91" width="9.140625" style="3" hidden="1" customWidth="1"/>
    <col min="92" max="92" width="10" style="3" hidden="1" customWidth="1"/>
    <col min="93" max="93" width="10.28515625" style="3" hidden="1" customWidth="1"/>
    <col min="94" max="94" width="9.7109375" style="3" hidden="1" customWidth="1"/>
    <col min="95" max="95" width="10.140625" style="3" hidden="1" customWidth="1"/>
    <col min="96" max="96" width="9.28515625" style="3" hidden="1" customWidth="1"/>
    <col min="97" max="99" width="9.140625" style="3" hidden="1" customWidth="1"/>
    <col min="100" max="100" width="11.85546875" style="3" hidden="1" customWidth="1"/>
    <col min="101" max="101" width="10.140625" style="3" hidden="1" customWidth="1"/>
    <col min="102" max="102" width="10.28515625" style="3" hidden="1" customWidth="1"/>
    <col min="103" max="103" width="10" style="3" hidden="1" customWidth="1"/>
    <col min="104" max="105" width="11.28515625" style="3" hidden="1" customWidth="1"/>
    <col min="106" max="107" width="9.140625" style="3" hidden="1" customWidth="1"/>
    <col min="108" max="108" width="9.85546875" style="3" hidden="1" customWidth="1"/>
    <col min="109" max="109" width="12.140625" style="3" hidden="1" customWidth="1"/>
    <col min="110" max="110" width="9.140625" style="3" hidden="1" customWidth="1"/>
    <col min="111" max="111" width="10" style="3" hidden="1" customWidth="1"/>
    <col min="112" max="117" width="9.140625" style="3" hidden="1" customWidth="1"/>
    <col min="118" max="119" width="11" style="3" hidden="1" customWidth="1"/>
    <col min="120" max="121" width="9.140625" style="3" hidden="1" customWidth="1"/>
    <col min="122" max="122" width="10" style="3" hidden="1" customWidth="1"/>
    <col min="123" max="123" width="10.28515625" style="3" hidden="1" customWidth="1"/>
    <col min="124" max="124" width="9.7109375" style="3" hidden="1" customWidth="1"/>
    <col min="125" max="125" width="10.140625" style="3" hidden="1" customWidth="1"/>
    <col min="126" max="126" width="9.28515625" style="3" hidden="1" customWidth="1"/>
    <col min="127" max="129" width="9.140625" style="3" hidden="1" customWidth="1"/>
    <col min="130" max="130" width="11.85546875" style="3" hidden="1" customWidth="1"/>
    <col min="131" max="131" width="10.140625" style="3" hidden="1" customWidth="1"/>
    <col min="132" max="132" width="10.28515625" style="3" hidden="1" customWidth="1"/>
    <col min="133" max="133" width="10" style="3" hidden="1" customWidth="1"/>
    <col min="134" max="135" width="11.28515625" style="3" hidden="1" customWidth="1"/>
    <col min="136" max="137" width="9.140625" style="3" hidden="1" customWidth="1"/>
    <col min="138" max="138" width="9.85546875" style="3" hidden="1" customWidth="1"/>
    <col min="139" max="139" width="12.140625" style="3" hidden="1" customWidth="1"/>
    <col min="140" max="140" width="9.140625" style="3" hidden="1" customWidth="1"/>
    <col min="141" max="141" width="10" style="3" hidden="1" customWidth="1"/>
    <col min="142" max="147" width="9.140625" style="3" hidden="1" customWidth="1"/>
    <col min="148" max="149" width="11" style="3" hidden="1" customWidth="1"/>
    <col min="150" max="151" width="9.140625" style="3" hidden="1" customWidth="1"/>
    <col min="152" max="152" width="10" style="3" hidden="1" customWidth="1"/>
    <col min="153" max="153" width="10.28515625" style="3" hidden="1" customWidth="1"/>
    <col min="154" max="154" width="9.7109375" style="3" hidden="1" customWidth="1"/>
    <col min="155" max="155" width="10.140625" style="3" hidden="1" customWidth="1"/>
    <col min="156" max="156" width="9.28515625" style="3" hidden="1" customWidth="1"/>
    <col min="157" max="159" width="9.140625" style="3" hidden="1" customWidth="1"/>
    <col min="160" max="160" width="11.85546875" style="3" hidden="1" customWidth="1"/>
    <col min="161" max="161" width="10.140625" style="3" hidden="1" customWidth="1"/>
    <col min="162" max="162" width="10.28515625" style="3" hidden="1" customWidth="1"/>
    <col min="163" max="163" width="10" style="3" hidden="1" customWidth="1"/>
    <col min="164" max="165" width="11.28515625" style="3" hidden="1" customWidth="1"/>
    <col min="166" max="167" width="9.140625" style="3" hidden="1" customWidth="1"/>
    <col min="168" max="168" width="9.85546875" style="3" hidden="1" customWidth="1"/>
    <col min="169" max="169" width="12.140625" style="3" hidden="1" customWidth="1"/>
    <col min="170" max="170" width="9.140625" style="3" hidden="1" customWidth="1"/>
    <col min="171" max="171" width="10" style="3" hidden="1" customWidth="1"/>
    <col min="172" max="177" width="9.140625" style="3" hidden="1" customWidth="1"/>
    <col min="178" max="179" width="11" style="3" hidden="1" customWidth="1"/>
    <col min="180" max="181" width="9.140625" style="3" hidden="1" customWidth="1"/>
    <col min="182" max="182" width="10" style="3" hidden="1" customWidth="1"/>
    <col min="183" max="183" width="10.28515625" style="3" hidden="1" customWidth="1"/>
    <col min="184" max="184" width="9.7109375" style="3" hidden="1" customWidth="1"/>
    <col min="185" max="185" width="10.140625" style="3" hidden="1" customWidth="1"/>
    <col min="186" max="186" width="9.28515625" style="3" hidden="1" customWidth="1"/>
    <col min="187" max="201" width="9.140625" style="3" hidden="1" customWidth="1"/>
    <col min="202" max="203" width="11" style="3" hidden="1" customWidth="1"/>
    <col min="204" max="205" width="9.140625" style="3" hidden="1" customWidth="1"/>
    <col min="206" max="206" width="10" style="3" hidden="1" customWidth="1"/>
    <col min="207" max="207" width="10.28515625" style="3" hidden="1" customWidth="1"/>
    <col min="208" max="208" width="9.7109375" style="3" hidden="1" customWidth="1"/>
    <col min="209" max="209" width="10.140625" style="3" hidden="1" customWidth="1"/>
    <col min="210" max="210" width="9.28515625" style="3" hidden="1" customWidth="1"/>
    <col min="211" max="213" width="9.140625" style="3" hidden="1" customWidth="1"/>
    <col min="214" max="214" width="11.85546875" style="3" hidden="1" customWidth="1"/>
    <col min="215" max="215" width="10.140625" style="3" hidden="1" customWidth="1"/>
    <col min="216" max="216" width="10.28515625" style="3" hidden="1" customWidth="1"/>
    <col min="217" max="217" width="10" style="3" hidden="1" customWidth="1"/>
    <col min="218" max="219" width="11.28515625" style="3" hidden="1" customWidth="1"/>
    <col min="220" max="221" width="9.140625" style="3" hidden="1" customWidth="1"/>
    <col min="222" max="222" width="9.85546875" style="3" hidden="1" customWidth="1"/>
    <col min="223" max="223" width="12.140625" style="3" hidden="1" customWidth="1"/>
    <col min="224" max="224" width="9.140625" style="3" hidden="1" customWidth="1"/>
    <col min="225" max="225" width="10" style="3" hidden="1" customWidth="1"/>
    <col min="226" max="231" width="9.140625" style="3" hidden="1" customWidth="1"/>
    <col min="232" max="233" width="11" style="3" hidden="1" customWidth="1"/>
    <col min="234" max="235" width="9.140625" style="3" hidden="1" customWidth="1"/>
    <col min="236" max="236" width="10" style="3" hidden="1" customWidth="1"/>
    <col min="237" max="237" width="10.28515625" style="3" hidden="1" customWidth="1"/>
    <col min="238" max="238" width="9.7109375" style="3" hidden="1" customWidth="1"/>
    <col min="239" max="239" width="10.140625" style="3" hidden="1" customWidth="1"/>
    <col min="240" max="240" width="9.28515625" style="3" hidden="1" customWidth="1"/>
    <col min="241" max="256" width="9.140625" style="3" hidden="1" customWidth="1"/>
    <col min="257" max="16384" width="11" style="3" hidden="1"/>
  </cols>
  <sheetData>
    <row r="1" spans="1:47" ht="18.75" customHeight="1">
      <c r="B1" s="114" t="s">
        <v>61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7"/>
      <c r="T1" s="7"/>
      <c r="U1" s="7"/>
      <c r="V1" s="7"/>
      <c r="W1" s="7"/>
      <c r="X1" s="7"/>
      <c r="Y1" s="7"/>
      <c r="Z1" s="7"/>
      <c r="AA1" s="7"/>
      <c r="AB1" s="7"/>
      <c r="AC1" s="8"/>
      <c r="AD1" s="7"/>
      <c r="AE1" s="8"/>
      <c r="AF1" s="8"/>
      <c r="AG1" s="8"/>
      <c r="AH1" s="8"/>
      <c r="AI1" s="8"/>
      <c r="AJ1" s="8"/>
      <c r="AK1" s="8"/>
    </row>
    <row r="2" spans="1:47" ht="18.75" customHeight="1">
      <c r="B2" s="114" t="s">
        <v>62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7"/>
      <c r="T2" s="7"/>
      <c r="U2" s="7"/>
      <c r="V2" s="7"/>
      <c r="W2" s="7"/>
      <c r="X2" s="7"/>
      <c r="Y2" s="7"/>
      <c r="Z2" s="7"/>
      <c r="AA2" s="7"/>
      <c r="AB2" s="7"/>
      <c r="AC2" s="9"/>
      <c r="AD2" s="10"/>
      <c r="AE2" s="9"/>
      <c r="AF2" s="9"/>
      <c r="AG2" s="9"/>
      <c r="AH2" s="9"/>
      <c r="AI2" s="9"/>
      <c r="AJ2" s="9"/>
      <c r="AK2" s="9"/>
    </row>
    <row r="3" spans="1:47" ht="18.75">
      <c r="B3" s="116" t="s">
        <v>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0"/>
      <c r="T3" s="10"/>
      <c r="U3" s="10"/>
      <c r="V3" s="10"/>
      <c r="W3" s="10"/>
      <c r="X3" s="10"/>
      <c r="Y3" s="10"/>
      <c r="Z3" s="10"/>
      <c r="AA3" s="10"/>
      <c r="AB3" s="10"/>
      <c r="AC3" s="9"/>
      <c r="AD3" s="10"/>
      <c r="AE3" s="9"/>
      <c r="AF3" s="9"/>
      <c r="AG3" s="9"/>
      <c r="AH3" s="9"/>
      <c r="AI3" s="9"/>
      <c r="AJ3" s="9"/>
      <c r="AK3" s="9"/>
    </row>
    <row r="4" spans="1:47" ht="18.75">
      <c r="A4" s="11" t="s">
        <v>3</v>
      </c>
      <c r="B4" s="117" t="str">
        <f>'PL vốn ĐTC'!B4:T4</f>
        <v>(Kèm theo Báo cáo số        /BC-UBND ngày        /6/2026 của UBND xã Kon Braih)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2"/>
      <c r="T4" s="12"/>
      <c r="U4" s="12"/>
      <c r="V4" s="12"/>
      <c r="W4" s="12"/>
      <c r="X4" s="12"/>
      <c r="Y4" s="12"/>
      <c r="Z4" s="12"/>
      <c r="AA4" s="12"/>
      <c r="AB4" s="12"/>
      <c r="AC4" s="11"/>
      <c r="AD4" s="12"/>
      <c r="AE4" s="9"/>
      <c r="AF4" s="9"/>
      <c r="AG4" s="9"/>
      <c r="AH4" s="9"/>
      <c r="AI4" s="9"/>
      <c r="AJ4" s="13"/>
      <c r="AK4" s="13"/>
    </row>
    <row r="5" spans="1:47" ht="18.7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1"/>
      <c r="AD5" s="12"/>
      <c r="AE5" s="9"/>
      <c r="AF5" s="9"/>
      <c r="AG5" s="9"/>
      <c r="AH5" s="9"/>
      <c r="AI5" s="9"/>
      <c r="AJ5" s="13"/>
      <c r="AK5" s="13"/>
    </row>
    <row r="6" spans="1:47">
      <c r="B6" s="14"/>
      <c r="C6" s="15"/>
      <c r="D6" s="15"/>
      <c r="E6" s="14"/>
      <c r="F6" s="14"/>
      <c r="G6" s="14"/>
      <c r="H6" s="16"/>
      <c r="I6" s="14"/>
      <c r="J6" s="17"/>
      <c r="K6" s="17"/>
      <c r="L6" s="18"/>
      <c r="M6" s="18"/>
      <c r="N6" s="18"/>
      <c r="O6" s="18"/>
      <c r="P6" s="118" t="s">
        <v>63</v>
      </c>
      <c r="Q6" s="118"/>
      <c r="R6" s="118"/>
      <c r="S6" s="19"/>
      <c r="T6" s="19"/>
      <c r="U6" s="19"/>
      <c r="V6" s="19"/>
      <c r="W6" s="19"/>
      <c r="X6" s="19"/>
      <c r="Y6" s="19"/>
      <c r="Z6" s="19"/>
      <c r="AA6" s="19"/>
      <c r="AB6" s="19"/>
      <c r="AC6" s="20"/>
      <c r="AD6" s="21"/>
      <c r="AE6" s="22"/>
      <c r="AF6" s="22"/>
      <c r="AG6" s="22"/>
      <c r="AH6" s="22"/>
      <c r="AI6" s="22"/>
      <c r="AJ6" s="20"/>
      <c r="AK6" s="20"/>
    </row>
    <row r="7" spans="1:47" s="1" customFormat="1" ht="27" customHeight="1">
      <c r="A7" s="1" t="s">
        <v>5</v>
      </c>
      <c r="B7" s="121" t="s">
        <v>6</v>
      </c>
      <c r="C7" s="121" t="s">
        <v>7</v>
      </c>
      <c r="D7" s="121" t="s">
        <v>9</v>
      </c>
      <c r="E7" s="121" t="s">
        <v>10</v>
      </c>
      <c r="F7" s="121" t="s">
        <v>11</v>
      </c>
      <c r="G7" s="121" t="s">
        <v>12</v>
      </c>
      <c r="H7" s="128" t="s">
        <v>13</v>
      </c>
      <c r="I7" s="129"/>
      <c r="J7" s="129"/>
      <c r="K7" s="124" t="s">
        <v>64</v>
      </c>
      <c r="L7" s="121" t="s">
        <v>65</v>
      </c>
      <c r="M7" s="127" t="s">
        <v>66</v>
      </c>
      <c r="N7" s="132" t="s">
        <v>67</v>
      </c>
      <c r="O7" s="124" t="s">
        <v>68</v>
      </c>
      <c r="P7" s="132"/>
      <c r="Q7" s="121" t="s">
        <v>69</v>
      </c>
      <c r="R7" s="130" t="s">
        <v>20</v>
      </c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6"/>
    </row>
    <row r="8" spans="1:47" s="1" customFormat="1" ht="18" customHeight="1">
      <c r="B8" s="122"/>
      <c r="C8" s="122"/>
      <c r="D8" s="122"/>
      <c r="E8" s="122"/>
      <c r="F8" s="122"/>
      <c r="G8" s="122"/>
      <c r="H8" s="121" t="s">
        <v>21</v>
      </c>
      <c r="I8" s="121" t="s">
        <v>22</v>
      </c>
      <c r="J8" s="124" t="s">
        <v>70</v>
      </c>
      <c r="K8" s="125"/>
      <c r="L8" s="122"/>
      <c r="M8" s="127"/>
      <c r="N8" s="134"/>
      <c r="O8" s="126"/>
      <c r="P8" s="138"/>
      <c r="Q8" s="122"/>
      <c r="R8" s="130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8"/>
      <c r="AE8" s="25"/>
      <c r="AF8" s="25"/>
      <c r="AG8" s="25"/>
      <c r="AH8" s="25"/>
      <c r="AI8" s="25"/>
      <c r="AJ8" s="25"/>
      <c r="AK8" s="25"/>
      <c r="AL8" s="25"/>
      <c r="AM8" s="29"/>
    </row>
    <row r="9" spans="1:47" s="1" customFormat="1">
      <c r="B9" s="122"/>
      <c r="C9" s="122"/>
      <c r="D9" s="122"/>
      <c r="E9" s="122"/>
      <c r="F9" s="122"/>
      <c r="G9" s="122"/>
      <c r="H9" s="122"/>
      <c r="I9" s="122"/>
      <c r="J9" s="125"/>
      <c r="K9" s="125"/>
      <c r="L9" s="122"/>
      <c r="M9" s="127"/>
      <c r="N9" s="134"/>
      <c r="O9" s="127" t="s">
        <v>71</v>
      </c>
      <c r="P9" s="121" t="s">
        <v>72</v>
      </c>
      <c r="Q9" s="122"/>
      <c r="R9" s="130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30"/>
      <c r="AO9" s="30"/>
      <c r="AP9" s="30"/>
      <c r="AQ9" s="31"/>
      <c r="AR9" s="31"/>
      <c r="AS9" s="31"/>
      <c r="AT9" s="31"/>
    </row>
    <row r="10" spans="1:47" s="1" customFormat="1" ht="43.5" customHeight="1">
      <c r="B10" s="123"/>
      <c r="C10" s="123"/>
      <c r="D10" s="123"/>
      <c r="E10" s="123"/>
      <c r="F10" s="123"/>
      <c r="G10" s="123"/>
      <c r="H10" s="123"/>
      <c r="I10" s="123"/>
      <c r="J10" s="126"/>
      <c r="K10" s="126"/>
      <c r="L10" s="123"/>
      <c r="M10" s="127"/>
      <c r="N10" s="138"/>
      <c r="O10" s="127"/>
      <c r="P10" s="123"/>
      <c r="Q10" s="123"/>
      <c r="R10" s="130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29"/>
      <c r="AU10" s="33"/>
    </row>
    <row r="11" spans="1:47" s="1" customFormat="1">
      <c r="B11" s="34"/>
      <c r="C11" s="34" t="s">
        <v>30</v>
      </c>
      <c r="D11" s="34"/>
      <c r="E11" s="34"/>
      <c r="F11" s="34"/>
      <c r="G11" s="34"/>
      <c r="H11" s="34"/>
      <c r="I11" s="35"/>
      <c r="J11" s="35"/>
      <c r="K11" s="35"/>
      <c r="L11" s="35"/>
      <c r="M11" s="35"/>
      <c r="N11" s="35"/>
      <c r="O11" s="35"/>
      <c r="P11" s="35"/>
      <c r="Q11" s="35"/>
      <c r="R11" s="36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8"/>
      <c r="AU11" s="39"/>
    </row>
    <row r="12" spans="1:47" s="2" customFormat="1" ht="14.25">
      <c r="B12" s="40" t="s">
        <v>31</v>
      </c>
      <c r="C12" s="41" t="s">
        <v>39</v>
      </c>
      <c r="D12" s="40"/>
      <c r="E12" s="42"/>
      <c r="F12" s="42"/>
      <c r="G12" s="40"/>
      <c r="H12" s="43"/>
      <c r="I12" s="44"/>
      <c r="J12" s="44"/>
      <c r="K12" s="44"/>
      <c r="L12" s="44"/>
      <c r="M12" s="44"/>
      <c r="N12" s="44"/>
      <c r="O12" s="44"/>
      <c r="P12" s="44"/>
      <c r="Q12" s="44"/>
      <c r="R12" s="40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45"/>
      <c r="AD12" s="45"/>
      <c r="AE12" s="46"/>
      <c r="AF12" s="46"/>
      <c r="AG12" s="46"/>
      <c r="AH12" s="46"/>
      <c r="AI12" s="46"/>
      <c r="AJ12" s="46"/>
      <c r="AK12" s="46"/>
      <c r="AL12" s="47"/>
      <c r="AM12" s="47"/>
      <c r="AN12" s="47"/>
      <c r="AO12" s="47"/>
      <c r="AP12" s="47"/>
      <c r="AQ12" s="47"/>
      <c r="AR12" s="47"/>
      <c r="AS12" s="47"/>
      <c r="AT12" s="47"/>
    </row>
    <row r="13" spans="1:47" s="1" customFormat="1">
      <c r="B13" s="48"/>
      <c r="C13" s="49" t="s">
        <v>33</v>
      </c>
      <c r="D13" s="48"/>
      <c r="E13" s="50"/>
      <c r="F13" s="50"/>
      <c r="G13" s="48"/>
      <c r="H13" s="51"/>
      <c r="I13" s="52"/>
      <c r="J13" s="52"/>
      <c r="K13" s="52"/>
      <c r="L13" s="52"/>
      <c r="M13" s="52"/>
      <c r="N13" s="52"/>
      <c r="O13" s="52"/>
      <c r="P13" s="52"/>
      <c r="Q13" s="52"/>
      <c r="R13" s="48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53"/>
      <c r="AD13" s="53"/>
      <c r="AE13" s="37"/>
      <c r="AF13" s="37"/>
      <c r="AG13" s="37"/>
      <c r="AH13" s="37"/>
      <c r="AI13" s="37"/>
      <c r="AJ13" s="37"/>
      <c r="AK13" s="37"/>
      <c r="AL13" s="38"/>
      <c r="AM13" s="38"/>
      <c r="AN13" s="38"/>
      <c r="AO13" s="38"/>
      <c r="AP13" s="38"/>
      <c r="AQ13" s="38"/>
      <c r="AR13" s="38"/>
      <c r="AS13" s="38"/>
      <c r="AT13" s="38"/>
    </row>
    <row r="14" spans="1:47" s="2" customFormat="1" ht="28.5">
      <c r="B14" s="40" t="s">
        <v>34</v>
      </c>
      <c r="C14" s="41" t="s">
        <v>73</v>
      </c>
      <c r="D14" s="40"/>
      <c r="E14" s="42"/>
      <c r="F14" s="42"/>
      <c r="G14" s="40"/>
      <c r="H14" s="43"/>
      <c r="I14" s="44"/>
      <c r="J14" s="44"/>
      <c r="K14" s="44"/>
      <c r="L14" s="44"/>
      <c r="M14" s="44"/>
      <c r="N14" s="44"/>
      <c r="O14" s="44"/>
      <c r="P14" s="44"/>
      <c r="Q14" s="44"/>
      <c r="R14" s="40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45"/>
      <c r="AD14" s="45"/>
      <c r="AE14" s="46"/>
      <c r="AF14" s="46"/>
      <c r="AG14" s="46"/>
      <c r="AH14" s="46"/>
      <c r="AI14" s="46"/>
      <c r="AJ14" s="46"/>
      <c r="AK14" s="46"/>
      <c r="AL14" s="47"/>
      <c r="AM14" s="47"/>
      <c r="AN14" s="47"/>
      <c r="AO14" s="47"/>
      <c r="AP14" s="47"/>
      <c r="AQ14" s="47"/>
      <c r="AR14" s="47"/>
      <c r="AS14" s="47"/>
      <c r="AT14" s="47"/>
    </row>
    <row r="15" spans="1:47" s="1" customFormat="1">
      <c r="B15" s="48"/>
      <c r="C15" s="49" t="s">
        <v>33</v>
      </c>
      <c r="D15" s="48"/>
      <c r="E15" s="48"/>
      <c r="F15" s="50"/>
      <c r="G15" s="48"/>
      <c r="H15" s="49"/>
      <c r="I15" s="54"/>
      <c r="J15" s="52"/>
      <c r="K15" s="54"/>
      <c r="L15" s="55"/>
      <c r="M15" s="56"/>
      <c r="N15" s="56"/>
      <c r="O15" s="56"/>
      <c r="P15" s="56"/>
      <c r="Q15" s="56"/>
      <c r="R15" s="48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53"/>
      <c r="AD15" s="53"/>
      <c r="AE15" s="37"/>
      <c r="AF15" s="37"/>
      <c r="AG15" s="37"/>
      <c r="AH15" s="37"/>
      <c r="AI15" s="37"/>
      <c r="AJ15" s="37"/>
      <c r="AK15" s="37"/>
      <c r="AL15" s="38"/>
      <c r="AM15" s="38"/>
      <c r="AN15" s="38"/>
      <c r="AO15" s="38"/>
      <c r="AP15" s="38"/>
      <c r="AQ15" s="38"/>
      <c r="AR15" s="38"/>
      <c r="AS15" s="38"/>
      <c r="AT15" s="38"/>
    </row>
    <row r="16" spans="1:47" ht="15.75" customHeight="1">
      <c r="B16" s="57"/>
      <c r="C16" s="58"/>
      <c r="D16" s="57"/>
      <c r="E16" s="57"/>
      <c r="F16" s="57"/>
      <c r="G16" s="57"/>
      <c r="H16" s="59"/>
      <c r="I16" s="60"/>
      <c r="J16" s="60"/>
      <c r="K16" s="60"/>
      <c r="L16" s="61"/>
      <c r="M16" s="61"/>
      <c r="N16" s="61"/>
      <c r="O16" s="61"/>
      <c r="P16" s="61"/>
      <c r="Q16" s="61"/>
      <c r="R16" s="62"/>
      <c r="AE16" s="37"/>
      <c r="AF16" s="37"/>
      <c r="AG16" s="37"/>
      <c r="AH16" s="37"/>
      <c r="AI16" s="37"/>
      <c r="AJ16" s="37"/>
      <c r="AK16" s="37"/>
      <c r="AL16" s="63"/>
      <c r="AM16" s="63"/>
      <c r="AN16" s="63"/>
      <c r="AO16" s="63"/>
      <c r="AP16" s="63"/>
      <c r="AQ16" s="63"/>
      <c r="AR16" s="63"/>
      <c r="AS16" s="63"/>
      <c r="AT16" s="63"/>
    </row>
    <row r="17" spans="31:35">
      <c r="AE17" s="28"/>
      <c r="AF17" s="28"/>
      <c r="AG17" s="28"/>
      <c r="AH17" s="28"/>
      <c r="AI17" s="28"/>
    </row>
    <row r="18" spans="31:35">
      <c r="AE18" s="28"/>
      <c r="AF18" s="28"/>
      <c r="AG18" s="28"/>
      <c r="AH18" s="28"/>
      <c r="AI18" s="28"/>
    </row>
  </sheetData>
  <mergeCells count="24">
    <mergeCell ref="P9:P10"/>
    <mergeCell ref="Q7:Q10"/>
    <mergeCell ref="R7:R10"/>
    <mergeCell ref="O7:P8"/>
    <mergeCell ref="K7:K10"/>
    <mergeCell ref="L7:L10"/>
    <mergeCell ref="M7:M10"/>
    <mergeCell ref="N7:N10"/>
    <mergeCell ref="O9:O10"/>
    <mergeCell ref="H7:J7"/>
    <mergeCell ref="B7:B10"/>
    <mergeCell ref="C7:C10"/>
    <mergeCell ref="D7:D10"/>
    <mergeCell ref="E7:E10"/>
    <mergeCell ref="F7:F10"/>
    <mergeCell ref="G7:G10"/>
    <mergeCell ref="H8:H10"/>
    <mergeCell ref="I8:I10"/>
    <mergeCell ref="J8:J10"/>
    <mergeCell ref="B1:R1"/>
    <mergeCell ref="B2:R2"/>
    <mergeCell ref="B3:R3"/>
    <mergeCell ref="B4:R4"/>
    <mergeCell ref="P6:R6"/>
  </mergeCells>
  <printOptions horizontalCentered="1"/>
  <pageMargins left="0.196850393700787" right="0.17" top="0.59055118110236204" bottom="0.196850393700787" header="0.31496062992126" footer="0.31496062992126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PL1 Nhu cau KH2025 (NST)</vt:lpstr>
      <vt:lpstr>PL vốn ĐTC</vt:lpstr>
      <vt:lpstr>PL1.1 Dieu chinh KH2022 keodai</vt:lpstr>
      <vt:lpstr>'PL vốn ĐTC'!Print_Area</vt:lpstr>
      <vt:lpstr>'PL vốn ĐTC'!Print_Titles</vt:lpstr>
      <vt:lpstr>'PL1 Nhu cau KH2025 (NST)'!Print_Titles</vt:lpstr>
      <vt:lpstr>'PL1.1 Dieu chinh KH2022 keodai'!Print_Titles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2026-06-10T12:57:48Z</cp:lastPrinted>
  <dcterms:created xsi:type="dcterms:W3CDTF">2021-10-17T10:50:00Z</dcterms:created>
  <dcterms:modified xsi:type="dcterms:W3CDTF">2026-06-12T09:22:40Z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3FCC7571018D43E4A20800C9CD40D1E3_12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